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jerlyn_jabagat_cbsupplies_ca/Documents/Desktop/IT Upload/Cat 681 - June 19, 2023/"/>
    </mc:Choice>
  </mc:AlternateContent>
  <xr:revisionPtr revIDLastSave="1" documentId="8_{6A961D0F-D9B8-479A-9E9D-183F75EC86D9}" xr6:coauthVersionLast="47" xr6:coauthVersionMax="47" xr10:uidLastSave="{647D5D54-4670-46FD-868E-E483FD63E8F3}"/>
  <bookViews>
    <workbookView xWindow="-108" yWindow="-108" windowWidth="23256" windowHeight="12576" xr2:uid="{00000000-000D-0000-FFFF-FFFF00000000}"/>
  </bookViews>
  <sheets>
    <sheet name="Diamondback" sheetId="9" r:id="rId1"/>
  </sheets>
  <definedNames>
    <definedName name="_xlnm.Print_Area" localSheetId="0">Diamondback!$A$1:$I$85</definedName>
    <definedName name="_xlnm.Print_Titles" localSheetId="0">Diamondback!$9:$9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9" l="1"/>
  <c r="I8" i="9"/>
  <c r="I83" i="9" s="1"/>
  <c r="I19" i="9" l="1"/>
  <c r="I15" i="9"/>
  <c r="I72" i="9"/>
  <c r="I18" i="9"/>
  <c r="I14" i="9"/>
  <c r="I13" i="9"/>
  <c r="I21" i="9"/>
  <c r="I17" i="9"/>
  <c r="I20" i="9"/>
  <c r="I16" i="9"/>
  <c r="I12" i="9"/>
  <c r="I24" i="9"/>
  <c r="I59" i="9"/>
  <c r="I51" i="9"/>
  <c r="I55" i="9"/>
  <c r="I29" i="9"/>
  <c r="I60" i="9"/>
  <c r="I32" i="9"/>
  <c r="I63" i="9"/>
  <c r="I39" i="9"/>
  <c r="I64" i="9"/>
  <c r="I41" i="9"/>
  <c r="I78" i="9"/>
  <c r="I46" i="9"/>
  <c r="I75" i="9"/>
  <c r="I25" i="9"/>
  <c r="I34" i="9"/>
  <c r="I36" i="9"/>
  <c r="I42" i="9"/>
  <c r="I69" i="9"/>
  <c r="I30" i="9"/>
  <c r="I57" i="9"/>
  <c r="I61" i="9"/>
  <c r="I65" i="9"/>
  <c r="I74" i="9"/>
  <c r="I77" i="9"/>
  <c r="I26" i="9"/>
  <c r="I38" i="9"/>
  <c r="I40" i="9"/>
  <c r="I44" i="9"/>
  <c r="I48" i="9"/>
  <c r="I53" i="9"/>
  <c r="I70" i="9"/>
  <c r="I31" i="9"/>
  <c r="I58" i="9"/>
  <c r="I62" i="9"/>
  <c r="I66" i="9"/>
  <c r="I76" i="9"/>
  <c r="I23" i="9"/>
  <c r="I27" i="9"/>
  <c r="I35" i="9"/>
  <c r="I37" i="9"/>
  <c r="I43" i="9"/>
  <c r="I49" i="9"/>
  <c r="I54" i="9"/>
  <c r="I71" i="9"/>
  <c r="I79" i="9"/>
  <c r="I68" i="9"/>
</calcChain>
</file>

<file path=xl/sharedStrings.xml><?xml version="1.0" encoding="utf-8"?>
<sst xmlns="http://schemas.openxmlformats.org/spreadsheetml/2006/main" count="234" uniqueCount="169">
  <si>
    <t>Catégorie de produit : 681</t>
  </si>
  <si>
    <t>Escompte (%)</t>
  </si>
  <si>
    <t>Multiplicateur</t>
  </si>
  <si>
    <t>No. CBS</t>
  </si>
  <si>
    <t>No. Diamondback</t>
  </si>
  <si>
    <t>description</t>
  </si>
  <si>
    <t>UPC</t>
  </si>
  <si>
    <t>Quantité</t>
  </si>
  <si>
    <t>Unité de vente</t>
  </si>
  <si>
    <t xml:space="preserve">Prix courant </t>
  </si>
  <si>
    <t xml:space="preserve">Net </t>
  </si>
  <si>
    <t>TUYAUX FLEXIBLES DIAMONDBACK™ (CSST)</t>
  </si>
  <si>
    <t>DB500DFTM</t>
  </si>
  <si>
    <t>Bobine de 50 pi </t>
  </si>
  <si>
    <t>Par bobine</t>
  </si>
  <si>
    <t>DB750DFTM</t>
  </si>
  <si>
    <t xml:space="preserve">3/4 po x 50 pi  Tuyau flexible CSST Diamondback </t>
  </si>
  <si>
    <t>DB1000DFTM</t>
  </si>
  <si>
    <t xml:space="preserve">1 po x 50 pi  Tuyau flexible CSST Diamondback </t>
  </si>
  <si>
    <t>685010100005</t>
  </si>
  <si>
    <t>DB500DFTS</t>
  </si>
  <si>
    <t xml:space="preserve">½ po x 100 pi Tuyau flexible CSST Diamondback </t>
  </si>
  <si>
    <t>Bobine de 100 pi </t>
  </si>
  <si>
    <t>685010100007</t>
  </si>
  <si>
    <t>DB750DFTS</t>
  </si>
  <si>
    <t xml:space="preserve">3/4 po x 100 pi  Tuyau flexible CSST Diamondback </t>
  </si>
  <si>
    <t>Bobine de 100 pi</t>
  </si>
  <si>
    <t>685010150010</t>
  </si>
  <si>
    <t>DB1000DFT</t>
  </si>
  <si>
    <t xml:space="preserve">1 po x 150 pi  Tuyau flexible CSST Diamondback </t>
  </si>
  <si>
    <t>Bobine de 150 pi</t>
  </si>
  <si>
    <t>685010125012</t>
  </si>
  <si>
    <t>DB1250DFT</t>
  </si>
  <si>
    <t xml:space="preserve">1 1/4 po x 125 pi  Tuyau flexible CSST Diamondback </t>
  </si>
  <si>
    <t>Bobine de 125 pi</t>
  </si>
  <si>
    <t>685010250004</t>
  </si>
  <si>
    <t>DB375DFT</t>
  </si>
  <si>
    <t xml:space="preserve">3/8 po x 250 pi Tuyau souple CSST Diamondback </t>
  </si>
  <si>
    <t>Bobine de 250 pi</t>
  </si>
  <si>
    <t>685010250005</t>
  </si>
  <si>
    <t>DB500DFT</t>
  </si>
  <si>
    <t xml:space="preserve">½ po x 250 pi Tuyau souple CSST Diamondback </t>
  </si>
  <si>
    <t>685010250007</t>
  </si>
  <si>
    <t>DB750DFT</t>
  </si>
  <si>
    <t xml:space="preserve">3/4 po x 250 pi  Tuyau flexible CSST Diamondback </t>
  </si>
  <si>
    <t xml:space="preserve">ADAPTATEURS MIP DIAMONDBACK™ </t>
  </si>
  <si>
    <r>
      <rPr>
        <sz val="10"/>
        <color rgb="FF221F1F"/>
        <rFont val="Calibri"/>
        <family val="2"/>
        <scheme val="minor"/>
      </rPr>
      <t>DB375DMF</t>
    </r>
  </si>
  <si>
    <t>3/8 po ADAPTATEUR CSST X MIP Diamondback  (24/paquet)</t>
  </si>
  <si>
    <t>Chacun</t>
  </si>
  <si>
    <r>
      <rPr>
        <sz val="10"/>
        <color rgb="FF221F1F"/>
        <rFont val="Calibri"/>
        <family val="2"/>
        <scheme val="minor"/>
      </rPr>
      <t>DB500DMF</t>
    </r>
  </si>
  <si>
    <t>1/2 ADAPTATEUR CSST X MIP Diamondback (24/paquet)</t>
  </si>
  <si>
    <r>
      <rPr>
        <sz val="10"/>
        <color rgb="FF221F1F"/>
        <rFont val="Calibri"/>
        <family val="2"/>
        <scheme val="minor"/>
      </rPr>
      <t>DB750DMF</t>
    </r>
  </si>
  <si>
    <t>3/4 ADAPTATEUR CSST X MIP Diamondback (16/paquet)</t>
  </si>
  <si>
    <r>
      <rPr>
        <sz val="10"/>
        <color rgb="FF221F1F"/>
        <rFont val="Calibri"/>
        <family val="2"/>
        <scheme val="minor"/>
      </rPr>
      <t>DB1000DMF</t>
    </r>
  </si>
  <si>
    <t xml:space="preserve"> 1 po ADAPTATEUR CSST X MIP Diamondback (12/paquet)</t>
  </si>
  <si>
    <r>
      <rPr>
        <sz val="10"/>
        <color rgb="FF221F1F"/>
        <rFont val="Calibri"/>
        <family val="2"/>
        <scheme val="minor"/>
      </rPr>
      <t>DB1250DMF</t>
    </r>
  </si>
  <si>
    <t>11/4 ADAPTATEUR CSST X MIP Diamondback (8/paquet)</t>
  </si>
  <si>
    <t>RACCORDS DIAMONDBACK™</t>
  </si>
  <si>
    <r>
      <rPr>
        <sz val="10"/>
        <color rgb="FF221F1F"/>
        <rFont val="Calibri"/>
        <family val="2"/>
        <scheme val="minor"/>
      </rPr>
      <t>DB375DC</t>
    </r>
  </si>
  <si>
    <t>3/8 po Raccord Diamondback (12/paquet)</t>
  </si>
  <si>
    <r>
      <rPr>
        <sz val="10"/>
        <color rgb="FF221F1F"/>
        <rFont val="Calibri"/>
        <family val="2"/>
        <scheme val="minor"/>
      </rPr>
      <t>DB500DC</t>
    </r>
  </si>
  <si>
    <t>1/2 po Raccord Diamondback (12/paquet)</t>
  </si>
  <si>
    <r>
      <rPr>
        <sz val="10"/>
        <color rgb="FF221F1F"/>
        <rFont val="Calibri"/>
        <family val="2"/>
        <scheme val="minor"/>
      </rPr>
      <t>DB750DC</t>
    </r>
  </si>
  <si>
    <t>3/4 po Raccord Diamondback (12/paquet)</t>
  </si>
  <si>
    <r>
      <rPr>
        <sz val="10"/>
        <color rgb="FF221F1F"/>
        <rFont val="Calibri"/>
        <family val="2"/>
        <scheme val="minor"/>
      </rPr>
      <t>DB1000DC</t>
    </r>
  </si>
  <si>
    <t>1 po Raccord Diamondback (6/paquet)</t>
  </si>
  <si>
    <t xml:space="preserve">RACCORDS DE TERMINAISON DIAMONDBACK™ </t>
  </si>
  <si>
    <r>
      <rPr>
        <sz val="10"/>
        <color rgb="FF221F1F"/>
        <rFont val="Calibri"/>
        <family val="2"/>
        <scheme val="minor"/>
      </rPr>
      <t>DB375DFF</t>
    </r>
  </si>
  <si>
    <t>3/8 po  Raccord de terminaison malléable Diamondback (12/paquet)</t>
  </si>
  <si>
    <r>
      <rPr>
        <sz val="10"/>
        <color rgb="FF221F1F"/>
        <rFont val="Calibri"/>
        <family val="2"/>
        <scheme val="minor"/>
      </rPr>
      <t>DB500DFF</t>
    </r>
  </si>
  <si>
    <t>1/2 po  Raccord de terminaison malléable Diamondback (12/paquet)</t>
  </si>
  <si>
    <r>
      <rPr>
        <sz val="10"/>
        <color rgb="FF221F1F"/>
        <rFont val="Calibri"/>
        <family val="2"/>
        <scheme val="minor"/>
      </rPr>
      <t>DB750DFF</t>
    </r>
  </si>
  <si>
    <t>3/4 po  Raccord de terminaison malléable Diamondback (8/paquet)</t>
  </si>
  <si>
    <r>
      <rPr>
        <sz val="10"/>
        <color rgb="FF221F1F"/>
        <rFont val="Calibri"/>
        <family val="2"/>
        <scheme val="minor"/>
      </rPr>
      <t>DB1000DFF</t>
    </r>
  </si>
  <si>
    <t>1 po  Raccord de terminaison malléable Diamondback (8/paquet)</t>
  </si>
  <si>
    <r>
      <rPr>
        <sz val="10"/>
        <color rgb="FF221F1F"/>
        <rFont val="Calibri"/>
        <family val="2"/>
        <scheme val="minor"/>
      </rPr>
      <t>DB375DBFF</t>
    </r>
  </si>
  <si>
    <t>3/8 po  Raccord de terminaison en cuivre Diamondback (12/paquet)</t>
  </si>
  <si>
    <r>
      <rPr>
        <sz val="10"/>
        <color rgb="FF221F1F"/>
        <rFont val="Calibri"/>
        <family val="2"/>
        <scheme val="minor"/>
      </rPr>
      <t>DB500DBFF</t>
    </r>
  </si>
  <si>
    <t>1/2 po  Raccord de terminaison en cuivre Diamondback (12/paquet)</t>
  </si>
  <si>
    <r>
      <rPr>
        <sz val="10"/>
        <color rgb="FF221F1F"/>
        <rFont val="Calibri"/>
        <family val="2"/>
        <scheme val="minor"/>
      </rPr>
      <t>DB750DBFF</t>
    </r>
  </si>
  <si>
    <t>3/4 po  Raccord de terminaison en cuivre Diamondback (8/paquet)</t>
  </si>
  <si>
    <r>
      <rPr>
        <sz val="10"/>
        <color rgb="FF221F1F"/>
        <rFont val="Calibri"/>
        <family val="2"/>
        <scheme val="minor"/>
      </rPr>
      <t>DB1000DBFF</t>
    </r>
  </si>
  <si>
    <t>1 po  Raccord de terminaison en cuivre Diamondback (8/paquet)</t>
  </si>
  <si>
    <r>
      <rPr>
        <sz val="10"/>
        <color rgb="FF221F1F"/>
        <rFont val="Calibri"/>
        <family val="2"/>
        <scheme val="minor"/>
      </rPr>
      <t>DB500DTF</t>
    </r>
  </si>
  <si>
    <t>1/2 po Raccord de terminaison Diamondback (10/paquet)</t>
  </si>
  <si>
    <r>
      <rPr>
        <sz val="10"/>
        <color rgb="FF221F1F"/>
        <rFont val="Calibri"/>
        <family val="2"/>
        <scheme val="minor"/>
      </rPr>
      <t>DB750DTF</t>
    </r>
  </si>
  <si>
    <t>3/4 po Raccord de connexion Diamondback (10/paquet)</t>
  </si>
  <si>
    <r>
      <rPr>
        <sz val="10"/>
        <color rgb="FF221F1F"/>
        <rFont val="Calibri"/>
        <family val="2"/>
        <scheme val="minor"/>
      </rPr>
      <t>DB500D90TF</t>
    </r>
  </si>
  <si>
    <t>1/2 po Raccord de connexion coudé 90° Diamondback (10/paquet)</t>
  </si>
  <si>
    <r>
      <rPr>
        <b/>
        <sz val="10"/>
        <color rgb="FF221F1F"/>
        <rFont val="Calibri"/>
        <family val="2"/>
        <scheme val="minor"/>
      </rPr>
      <t>SUPPORT DE FIXATION DE TERMINAISON</t>
    </r>
  </si>
  <si>
    <t>DBDTMB</t>
  </si>
  <si>
    <t xml:space="preserve">Support de fixation de terminaison Diamondback, </t>
  </si>
  <si>
    <t>BLOC CENTRAL DE DISTRIBUTION (MANIFOLD) EN ACIER REVÊTU</t>
  </si>
  <si>
    <t xml:space="preserve">3/4 int. 1/2 ext.   Bloc central de distribution (manifold) Diamondback - 1/2 po sorties FIP </t>
  </si>
  <si>
    <t>1 int. 3/4 ext.   Bloc central de distribution (manifold) Diamondback - 3/4 po sorties FIP</t>
  </si>
  <si>
    <r>
      <rPr>
        <b/>
        <sz val="10"/>
        <color rgb="FF221F1F"/>
        <rFont val="Calibri"/>
        <family val="2"/>
        <scheme val="minor"/>
      </rPr>
      <t xml:space="preserve">SUPPORT POUR BLOC CENTRAL DE DISTRIBUTION (MANIFOLD) </t>
    </r>
  </si>
  <si>
    <r>
      <rPr>
        <sz val="10"/>
        <color rgb="FF221F1F"/>
        <rFont val="Calibri"/>
        <family val="2"/>
        <scheme val="minor"/>
      </rPr>
      <t>DBDMB</t>
    </r>
  </si>
  <si>
    <t>Support pour bloc central de distribution (manifold) Diamondback - adapté à l’acier</t>
  </si>
  <si>
    <r>
      <rPr>
        <b/>
        <sz val="10"/>
        <color rgb="FF221F1F"/>
        <rFont val="Calibri"/>
        <family val="2"/>
        <scheme val="minor"/>
      </rPr>
      <t>PLAQUES DE BUTÉE</t>
    </r>
  </si>
  <si>
    <r>
      <rPr>
        <sz val="10"/>
        <color rgb="FF221F1F"/>
        <rFont val="Calibri"/>
        <family val="2"/>
        <scheme val="minor"/>
      </rPr>
      <t>DBDSPH</t>
    </r>
  </si>
  <si>
    <r>
      <rPr>
        <sz val="10"/>
        <color rgb="FF221F1F"/>
        <rFont val="Calibri"/>
        <family val="2"/>
        <scheme val="minor"/>
      </rPr>
      <t>DBDSPF</t>
    </r>
  </si>
  <si>
    <r>
      <rPr>
        <sz val="10"/>
        <color rgb="FF221F1F"/>
        <rFont val="Calibri"/>
        <family val="2"/>
        <scheme val="minor"/>
      </rPr>
      <t>DBDSPX</t>
    </r>
  </si>
  <si>
    <t>6- 1/2 po x 17 po  Plaque de butée Diamondback (6/paquet)</t>
  </si>
  <si>
    <t>CONDUIT SOUPLE</t>
  </si>
  <si>
    <t>DB375DFC-1</t>
  </si>
  <si>
    <t>3/4 po x 1 pi    Conduit souple Diamondback (adapté 3/8 po)</t>
  </si>
  <si>
    <t>DB500DFC-1</t>
  </si>
  <si>
    <t>1 po x 1 pi    Conduit souple Diamondback (adapté 1/2 po)</t>
  </si>
  <si>
    <t>DB750DFC-1</t>
  </si>
  <si>
    <t>1 1/4 po x 1 pi    Conduit souple Diamondback (adapté 3/4 po)</t>
  </si>
  <si>
    <t>DB1000DFC-1</t>
  </si>
  <si>
    <t>1 1/2 po x 1 pi    Conduit souple Diamondback (adapté 1 po)</t>
  </si>
  <si>
    <t>DB1250DFC-1</t>
  </si>
  <si>
    <t>2 po x 1 pi    Conduit souple Diamondback (adapté 1-1/4 po)</t>
  </si>
  <si>
    <t>DB375DFC</t>
  </si>
  <si>
    <t>3/4 po x bobine 50 pi Conduit souple Diamondback (adapté 3/8 po)</t>
  </si>
  <si>
    <t>Bobine 50 pi</t>
  </si>
  <si>
    <t>DB500DFC</t>
  </si>
  <si>
    <t>1 po x bobine 50 pi Conduit souple Diamondback (adapté 3/2 po)</t>
  </si>
  <si>
    <t>DB750DFC</t>
  </si>
  <si>
    <t>1 1/4 po x bobine 50 pi Conduit souple Diamondback (adapté 3/4 po)</t>
  </si>
  <si>
    <t>DB1000DFC</t>
  </si>
  <si>
    <t>Bobine 25 pi</t>
  </si>
  <si>
    <t>DB1250DFC</t>
  </si>
  <si>
    <r>
      <rPr>
        <b/>
        <sz val="10"/>
        <color rgb="FF221F1F"/>
        <rFont val="Calibri"/>
        <family val="2"/>
        <scheme val="minor"/>
      </rPr>
      <t xml:space="preserve">BAGUES FENDUES DE REMPLACEMENT </t>
    </r>
  </si>
  <si>
    <r>
      <rPr>
        <sz val="10"/>
        <color rgb="FF221F1F"/>
        <rFont val="Calibri"/>
        <family val="2"/>
        <scheme val="minor"/>
      </rPr>
      <t>DB375DSR</t>
    </r>
  </si>
  <si>
    <t xml:space="preserve">3/8 po  Bague fendue Diamondback </t>
  </si>
  <si>
    <t>Par paquet</t>
  </si>
  <si>
    <r>
      <rPr>
        <sz val="10"/>
        <color rgb="FF221F1F"/>
        <rFont val="Calibri"/>
        <family val="2"/>
        <scheme val="minor"/>
      </rPr>
      <t>DB500DSR</t>
    </r>
  </si>
  <si>
    <t xml:space="preserve">1/2 po  Bague fendue Diamondback </t>
  </si>
  <si>
    <r>
      <rPr>
        <sz val="10"/>
        <color rgb="FF221F1F"/>
        <rFont val="Calibri"/>
        <family val="2"/>
        <scheme val="minor"/>
      </rPr>
      <t>DB750DSR</t>
    </r>
  </si>
  <si>
    <t xml:space="preserve">3/4 po  Bague fendue Diamondback </t>
  </si>
  <si>
    <r>
      <rPr>
        <sz val="10"/>
        <color rgb="FF221F1F"/>
        <rFont val="Calibri"/>
        <family val="2"/>
        <scheme val="minor"/>
      </rPr>
      <t>DB1000DSR</t>
    </r>
  </si>
  <si>
    <t xml:space="preserve">1 po  Bague fendue Diamondback </t>
  </si>
  <si>
    <t>DB1250DSR</t>
  </si>
  <si>
    <t xml:space="preserve">1 1/4 po  Bague fendue Diamondback </t>
  </si>
  <si>
    <r>
      <rPr>
        <b/>
        <sz val="10"/>
        <color rgb="FF221F1F"/>
        <rFont val="Calibri"/>
        <family val="2"/>
        <scheme val="minor"/>
      </rPr>
      <t>RÉGULATEURS DE PRESSION</t>
    </r>
  </si>
  <si>
    <r>
      <rPr>
        <sz val="10"/>
        <color rgb="FF221F1F"/>
        <rFont val="Calibri"/>
        <family val="2"/>
        <scheme val="minor"/>
      </rPr>
      <t>DB500DR3N</t>
    </r>
  </si>
  <si>
    <t>1/2 po Régulateur de pression de gaz naturel Diamondback 2 PSI (44-1-190-0002)</t>
  </si>
  <si>
    <r>
      <rPr>
        <sz val="10"/>
        <color rgb="FF221F1F"/>
        <rFont val="Calibri"/>
        <family val="2"/>
        <scheme val="minor"/>
      </rPr>
      <t>DB750DR5A</t>
    </r>
  </si>
  <si>
    <t>3/4 po Régulateur de pression de gaz naturel Diamondback 2 PSI (44-1-290-0002)</t>
  </si>
  <si>
    <r>
      <rPr>
        <sz val="10"/>
        <color rgb="FF221F1F"/>
        <rFont val="Calibri"/>
        <family val="2"/>
        <scheme val="minor"/>
      </rPr>
      <t>DB500DR3P</t>
    </r>
  </si>
  <si>
    <t>1/2 po Régulateur de pression de gaz propane Diamondback 2 PSI (CA44-1-190-0004)</t>
  </si>
  <si>
    <r>
      <rPr>
        <sz val="10"/>
        <color rgb="FF221F1F"/>
        <rFont val="Calibri"/>
        <family val="2"/>
        <scheme val="minor"/>
      </rPr>
      <t>DB750DR5P</t>
    </r>
  </si>
  <si>
    <t>3/4 po Régulateur de pression de gaz propane Diamondback 2 PSI (44-1-290-0003)</t>
  </si>
  <si>
    <r>
      <rPr>
        <sz val="10"/>
        <color rgb="FF221F1F"/>
        <rFont val="Calibri"/>
        <family val="2"/>
        <scheme val="minor"/>
      </rPr>
      <t>DB500DR3XN</t>
    </r>
  </si>
  <si>
    <t>1/2 po Régulateur de pression de gaz naturel Maxitrol 5 PSI avec limiteur de surpression (CA44-1-190-0002)</t>
  </si>
  <si>
    <r>
      <rPr>
        <sz val="10"/>
        <color rgb="FF221F1F"/>
        <rFont val="Calibri"/>
        <family val="2"/>
        <scheme val="minor"/>
      </rPr>
      <t>DB750DR5XA</t>
    </r>
  </si>
  <si>
    <t>3/4 po Régulateur de pression de gaz naturel Maxitrol 5 PSI avec limiteur de surpression (CA44-1-290-0002)</t>
  </si>
  <si>
    <r>
      <t xml:space="preserve">VOIR LA LISTE DE PRIX CB SUPPLIES VALVES EN LAITON POUR LE GAZ POUR PLUS DE DÉTAILS :  </t>
    </r>
    <r>
      <rPr>
        <b/>
        <sz val="10"/>
        <color rgb="FFFF0000"/>
        <rFont val="Calibri"/>
        <family val="2"/>
        <scheme val="minor"/>
      </rPr>
      <t>Si vous n’avez pas d’escompte établi sur les valves pour le gaz en laiton (Cat 60), contactez votre représentant ou notre service à la clientèle pour l’ajout à votre compte.</t>
    </r>
  </si>
  <si>
    <t xml:space="preserve">CB Supplies Valves en laiton pour le gaz ( Catégorie de produit 60)
</t>
  </si>
  <si>
    <r>
      <rPr>
        <b/>
        <sz val="10"/>
        <color rgb="FF221F1F"/>
        <rFont val="Calibri"/>
        <family val="2"/>
        <scheme val="minor"/>
      </rPr>
      <t>ENSEMBLE DE CONNECTEUR RAPIDE</t>
    </r>
  </si>
  <si>
    <t>DISCONTINUÉ</t>
  </si>
  <si>
    <r>
      <rPr>
        <sz val="10"/>
        <color rgb="FF221F1F"/>
        <rFont val="Calibri"/>
        <family val="2"/>
        <scheme val="minor"/>
      </rPr>
      <t>DB500DQCK</t>
    </r>
  </si>
  <si>
    <t>1/2 po   Ensemble de connecteur rapide Diamondback  5 PSI, blanc (103176W)</t>
  </si>
  <si>
    <r>
      <t>Tuyaux flexibles, raccords et accessoires CSST DIAMONDBACK</t>
    </r>
    <r>
      <rPr>
        <b/>
        <sz val="16"/>
        <rFont val="Calibri"/>
        <family val="2"/>
      </rPr>
      <t>®</t>
    </r>
  </si>
  <si>
    <t>1 1/2 po x bobine 25 pi Conduit souple Diamondback (adapté 1 po)</t>
  </si>
  <si>
    <t>2 po x bobine 25 pi Conduit souple Diamondback (adapté 1 1/4 po)</t>
  </si>
  <si>
    <t>Liste no DFT 2-23</t>
  </si>
  <si>
    <t>En vigueur : 19 juin 2023</t>
  </si>
  <si>
    <t xml:space="preserve">3/8 po x 50 pi Tuyau flexible CSST Diamondback </t>
  </si>
  <si>
    <t xml:space="preserve">½ po x 50 pi Tuyau flexible CSST Diamondback </t>
  </si>
  <si>
    <r>
      <rPr>
        <b/>
        <sz val="10"/>
        <color rgb="FF221F1F"/>
        <rFont val="Calibri"/>
        <family val="2"/>
        <scheme val="minor"/>
      </rPr>
      <t>DB500DSM</t>
    </r>
  </si>
  <si>
    <r>
      <rPr>
        <b/>
        <sz val="10"/>
        <color rgb="FF221F1F"/>
        <rFont val="Calibri"/>
        <family val="2"/>
        <scheme val="minor"/>
      </rPr>
      <t>DB750DSM</t>
    </r>
  </si>
  <si>
    <t xml:space="preserve">NOUVEAUX PRIX </t>
  </si>
  <si>
    <t>NOUVEAUX</t>
  </si>
  <si>
    <t>3-1/2 po x 7 po  Plaque de butée Diamondback (12/paquet)</t>
  </si>
  <si>
    <t>3-1/2 po x 12 po  Plaque de butée Diamondback (6/paquet)</t>
  </si>
  <si>
    <t>DB375DFTM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</si>
</sst>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\$0.00"/>
    <numFmt numFmtId="166" formatCode="0.0000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221F1F"/>
      <name val="Calibri"/>
      <family val="2"/>
      <scheme val="minor"/>
    </font>
    <font>
      <sz val="10"/>
      <name val="Calibri"/>
      <family val="2"/>
      <scheme val="minor"/>
    </font>
    <font>
      <sz val="10"/>
      <color rgb="FF221F1F"/>
      <name val="Calibri"/>
      <family val="2"/>
      <scheme val="minor"/>
    </font>
    <font>
      <sz val="10"/>
      <color rgb="FF000000"/>
      <name val="Times New Roman"/>
      <family val="2"/>
      <charset val="204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b/>
      <sz val="16"/>
      <name val="Calibri"/>
      <family val="2"/>
    </font>
    <font>
      <b/>
      <sz val="10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164" fontId="2" fillId="0" borderId="0" applyFont="0" applyFill="0" applyBorder="0" applyAlignment="0" applyProtection="0"/>
    <xf numFmtId="0" fontId="19" fillId="0" borderId="0"/>
    <xf numFmtId="0" fontId="2" fillId="0" borderId="0"/>
    <xf numFmtId="44" fontId="2" fillId="0" borderId="0" applyFont="0" applyFill="0" applyBorder="0" applyAlignment="0" applyProtection="0"/>
  </cellStyleXfs>
  <cellXfs count="122">
    <xf numFmtId="0" fontId="0" fillId="0" borderId="0" xfId="0" applyAlignment="1">
      <alignment horizontal="left" vertical="top"/>
    </xf>
    <xf numFmtId="0" fontId="7" fillId="3" borderId="7" xfId="0" applyFont="1" applyFill="1" applyBorder="1" applyAlignment="1">
      <alignment horizontal="left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5" fillId="0" borderId="4" xfId="3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3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1" fillId="0" borderId="8" xfId="0" applyFont="1" applyBorder="1"/>
    <xf numFmtId="0" fontId="8" fillId="0" borderId="0" xfId="0" applyFont="1"/>
    <xf numFmtId="0" fontId="1" fillId="0" borderId="2" xfId="0" applyFont="1" applyBorder="1"/>
    <xf numFmtId="0" fontId="1" fillId="0" borderId="0" xfId="0" applyFont="1"/>
    <xf numFmtId="0" fontId="10" fillId="0" borderId="2" xfId="0" applyFont="1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14" fillId="0" borderId="13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2" fillId="0" borderId="15" xfId="0" applyFont="1" applyBorder="1" applyAlignment="1">
      <alignment vertical="top"/>
    </xf>
    <xf numFmtId="0" fontId="14" fillId="0" borderId="16" xfId="0" applyFont="1" applyBorder="1" applyAlignment="1">
      <alignment vertical="top"/>
    </xf>
    <xf numFmtId="0" fontId="14" fillId="0" borderId="17" xfId="0" applyFont="1" applyBorder="1" applyAlignment="1">
      <alignment vertical="top"/>
    </xf>
    <xf numFmtId="0" fontId="8" fillId="0" borderId="14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2" fontId="9" fillId="2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8" fillId="5" borderId="14" xfId="0" applyFont="1" applyFill="1" applyBorder="1" applyAlignment="1">
      <alignment horizontal="center" vertical="top"/>
    </xf>
    <xf numFmtId="0" fontId="12" fillId="5" borderId="15" xfId="0" applyFont="1" applyFill="1" applyBorder="1" applyAlignment="1">
      <alignment vertical="top"/>
    </xf>
    <xf numFmtId="0" fontId="14" fillId="5" borderId="14" xfId="0" applyFont="1" applyFill="1" applyBorder="1" applyAlignment="1">
      <alignment vertical="top"/>
    </xf>
    <xf numFmtId="0" fontId="14" fillId="5" borderId="13" xfId="0" applyFont="1" applyFill="1" applyBorder="1" applyAlignment="1">
      <alignment vertical="top"/>
    </xf>
    <xf numFmtId="0" fontId="14" fillId="5" borderId="16" xfId="0" applyFont="1" applyFill="1" applyBorder="1" applyAlignment="1">
      <alignment vertical="top"/>
    </xf>
    <xf numFmtId="0" fontId="9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vertical="top"/>
    </xf>
    <xf numFmtId="0" fontId="8" fillId="0" borderId="19" xfId="0" applyFont="1" applyBorder="1" applyAlignment="1">
      <alignment horizontal="left" vertical="top"/>
    </xf>
    <xf numFmtId="44" fontId="8" fillId="0" borderId="20" xfId="0" applyNumberFormat="1" applyFont="1" applyBorder="1" applyAlignment="1">
      <alignment horizontal="left" vertical="top"/>
    </xf>
    <xf numFmtId="0" fontId="13" fillId="5" borderId="18" xfId="0" applyFont="1" applyFill="1" applyBorder="1" applyAlignment="1">
      <alignment vertical="top"/>
    </xf>
    <xf numFmtId="0" fontId="8" fillId="5" borderId="19" xfId="0" applyFont="1" applyFill="1" applyBorder="1" applyAlignment="1">
      <alignment horizontal="left" vertical="top"/>
    </xf>
    <xf numFmtId="0" fontId="12" fillId="0" borderId="18" xfId="0" applyFont="1" applyBorder="1" applyAlignment="1">
      <alignment vertical="top"/>
    </xf>
    <xf numFmtId="44" fontId="8" fillId="0" borderId="22" xfId="0" applyNumberFormat="1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165" fontId="8" fillId="0" borderId="15" xfId="0" applyNumberFormat="1" applyFont="1" applyBorder="1" applyAlignment="1">
      <alignment vertical="top" shrinkToFit="1"/>
    </xf>
    <xf numFmtId="0" fontId="8" fillId="0" borderId="15" xfId="0" applyFont="1" applyBorder="1"/>
    <xf numFmtId="0" fontId="14" fillId="0" borderId="13" xfId="0" applyFont="1" applyBorder="1" applyAlignment="1">
      <alignment horizontal="left" vertical="top"/>
    </xf>
    <xf numFmtId="0" fontId="12" fillId="2" borderId="14" xfId="0" applyFont="1" applyFill="1" applyBorder="1" applyAlignment="1">
      <alignment horizontal="left" vertical="top"/>
    </xf>
    <xf numFmtId="0" fontId="18" fillId="2" borderId="14" xfId="0" applyFont="1" applyFill="1" applyBorder="1" applyAlignment="1">
      <alignment horizontal="center" vertical="top"/>
    </xf>
    <xf numFmtId="0" fontId="12" fillId="5" borderId="13" xfId="0" applyFont="1" applyFill="1" applyBorder="1" applyAlignment="1">
      <alignment vertical="top"/>
    </xf>
    <xf numFmtId="0" fontId="8" fillId="0" borderId="13" xfId="0" applyFont="1" applyBorder="1"/>
    <xf numFmtId="0" fontId="13" fillId="0" borderId="23" xfId="0" applyFont="1" applyBorder="1" applyAlignment="1">
      <alignment vertical="top"/>
    </xf>
    <xf numFmtId="0" fontId="12" fillId="0" borderId="24" xfId="0" applyFont="1" applyBorder="1" applyAlignment="1">
      <alignment vertical="top"/>
    </xf>
    <xf numFmtId="0" fontId="12" fillId="0" borderId="24" xfId="0" applyFont="1" applyBorder="1" applyAlignment="1">
      <alignment horizontal="center" vertical="top"/>
    </xf>
    <xf numFmtId="0" fontId="8" fillId="0" borderId="25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12" fillId="5" borderId="21" xfId="0" applyFont="1" applyFill="1" applyBorder="1" applyAlignment="1">
      <alignment vertical="top"/>
    </xf>
    <xf numFmtId="0" fontId="21" fillId="7" borderId="6" xfId="0" applyFont="1" applyFill="1" applyBorder="1" applyAlignment="1">
      <alignment horizontal="center"/>
    </xf>
    <xf numFmtId="0" fontId="12" fillId="0" borderId="23" xfId="0" applyFont="1" applyBorder="1" applyAlignment="1">
      <alignment vertical="top"/>
    </xf>
    <xf numFmtId="0" fontId="8" fillId="0" borderId="24" xfId="0" applyFont="1" applyBorder="1" applyAlignment="1">
      <alignment horizontal="center" vertical="top"/>
    </xf>
    <xf numFmtId="44" fontId="8" fillId="0" borderId="30" xfId="0" applyNumberFormat="1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14" fillId="0" borderId="32" xfId="0" applyFont="1" applyBorder="1" applyAlignment="1">
      <alignment vertical="top"/>
    </xf>
    <xf numFmtId="0" fontId="14" fillId="0" borderId="32" xfId="0" applyFont="1" applyBorder="1" applyAlignment="1">
      <alignment horizontal="left" vertical="top"/>
    </xf>
    <xf numFmtId="0" fontId="8" fillId="0" borderId="32" xfId="0" applyFont="1" applyBorder="1" applyAlignment="1">
      <alignment horizontal="center" vertical="top"/>
    </xf>
    <xf numFmtId="44" fontId="8" fillId="0" borderId="33" xfId="0" applyNumberFormat="1" applyFont="1" applyBorder="1" applyAlignment="1">
      <alignment horizontal="left" vertical="top"/>
    </xf>
    <xf numFmtId="1" fontId="15" fillId="0" borderId="0" xfId="7" applyNumberFormat="1" applyFont="1" applyAlignment="1">
      <alignment horizontal="left" vertical="top"/>
    </xf>
    <xf numFmtId="44" fontId="8" fillId="0" borderId="0" xfId="8" applyFont="1" applyFill="1" applyBorder="1" applyAlignment="1">
      <alignment horizontal="left"/>
    </xf>
    <xf numFmtId="1" fontId="8" fillId="5" borderId="0" xfId="7" applyNumberFormat="1" applyFont="1" applyFill="1" applyAlignment="1">
      <alignment horizontal="left" vertical="top"/>
    </xf>
    <xf numFmtId="44" fontId="8" fillId="5" borderId="0" xfId="8" applyFont="1" applyFill="1" applyBorder="1" applyAlignment="1">
      <alignment vertical="top" shrinkToFit="1"/>
    </xf>
    <xf numFmtId="0" fontId="8" fillId="0" borderId="26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12" fillId="0" borderId="34" xfId="0" applyFont="1" applyBorder="1" applyAlignment="1">
      <alignment horizontal="center" vertical="top"/>
    </xf>
    <xf numFmtId="44" fontId="18" fillId="2" borderId="20" xfId="0" applyNumberFormat="1" applyFont="1" applyFill="1" applyBorder="1" applyAlignment="1">
      <alignment horizontal="left" vertical="top"/>
    </xf>
    <xf numFmtId="44" fontId="8" fillId="0" borderId="32" xfId="1" applyFont="1" applyBorder="1" applyAlignment="1">
      <alignment vertical="top" shrinkToFit="1"/>
    </xf>
    <xf numFmtId="44" fontId="12" fillId="0" borderId="24" xfId="1" applyFont="1" applyBorder="1" applyAlignment="1">
      <alignment vertical="top"/>
    </xf>
    <xf numFmtId="44" fontId="18" fillId="2" borderId="36" xfId="0" applyNumberFormat="1" applyFont="1" applyFill="1" applyBorder="1" applyAlignment="1">
      <alignment horizontal="left" vertical="top"/>
    </xf>
    <xf numFmtId="44" fontId="8" fillId="0" borderId="36" xfId="0" applyNumberFormat="1" applyFont="1" applyBorder="1" applyAlignment="1">
      <alignment horizontal="left" vertical="top"/>
    </xf>
    <xf numFmtId="44" fontId="8" fillId="0" borderId="35" xfId="0" applyNumberFormat="1" applyFont="1" applyBorder="1" applyAlignment="1">
      <alignment horizontal="left" vertical="top"/>
    </xf>
    <xf numFmtId="44" fontId="8" fillId="5" borderId="34" xfId="8" applyFont="1" applyFill="1" applyBorder="1" applyAlignment="1">
      <alignment vertical="top" shrinkToFit="1"/>
    </xf>
    <xf numFmtId="1" fontId="15" fillId="0" borderId="21" xfId="7" applyNumberFormat="1" applyFont="1" applyBorder="1" applyAlignment="1">
      <alignment horizontal="left" vertical="top"/>
    </xf>
    <xf numFmtId="0" fontId="8" fillId="0" borderId="13" xfId="7" applyFont="1" applyBorder="1" applyAlignment="1">
      <alignment horizontal="left" vertical="top"/>
    </xf>
    <xf numFmtId="0" fontId="14" fillId="0" borderId="13" xfId="7" applyFont="1" applyBorder="1" applyAlignment="1">
      <alignment horizontal="center" vertical="top"/>
    </xf>
    <xf numFmtId="44" fontId="8" fillId="0" borderId="22" xfId="7" applyNumberFormat="1" applyFont="1" applyBorder="1" applyAlignment="1">
      <alignment horizontal="left" vertical="top"/>
    </xf>
    <xf numFmtId="1" fontId="13" fillId="6" borderId="21" xfId="7" applyNumberFormat="1" applyFont="1" applyFill="1" applyBorder="1" applyAlignment="1">
      <alignment horizontal="left" vertical="top"/>
    </xf>
    <xf numFmtId="0" fontId="18" fillId="6" borderId="13" xfId="7" applyFont="1" applyFill="1" applyBorder="1" applyAlignment="1">
      <alignment horizontal="left" vertical="top"/>
    </xf>
    <xf numFmtId="0" fontId="12" fillId="6" borderId="14" xfId="0" applyFont="1" applyFill="1" applyBorder="1" applyAlignment="1">
      <alignment horizontal="left" vertical="top"/>
    </xf>
    <xf numFmtId="0" fontId="12" fillId="6" borderId="13" xfId="7" applyFont="1" applyFill="1" applyBorder="1" applyAlignment="1">
      <alignment horizontal="center" vertical="top"/>
    </xf>
    <xf numFmtId="0" fontId="18" fillId="6" borderId="14" xfId="0" applyFont="1" applyFill="1" applyBorder="1" applyAlignment="1">
      <alignment horizontal="center" vertical="top"/>
    </xf>
    <xf numFmtId="44" fontId="18" fillId="6" borderId="36" xfId="0" applyNumberFormat="1" applyFont="1" applyFill="1" applyBorder="1" applyAlignment="1">
      <alignment horizontal="left" vertical="top"/>
    </xf>
    <xf numFmtId="44" fontId="18" fillId="6" borderId="22" xfId="7" applyNumberFormat="1" applyFont="1" applyFill="1" applyBorder="1" applyAlignment="1">
      <alignment horizontal="left" vertical="top"/>
    </xf>
    <xf numFmtId="0" fontId="18" fillId="2" borderId="19" xfId="0" applyFont="1" applyFill="1" applyBorder="1" applyAlignment="1">
      <alignment horizontal="left" vertical="top"/>
    </xf>
    <xf numFmtId="0" fontId="12" fillId="2" borderId="14" xfId="0" applyFont="1" applyFill="1" applyBorder="1" applyAlignment="1">
      <alignment vertical="top"/>
    </xf>
    <xf numFmtId="0" fontId="12" fillId="2" borderId="16" xfId="0" applyFont="1" applyFill="1" applyBorder="1" applyAlignment="1">
      <alignment vertical="top"/>
    </xf>
    <xf numFmtId="0" fontId="18" fillId="2" borderId="16" xfId="0" applyFont="1" applyFill="1" applyBorder="1" applyAlignment="1">
      <alignment horizontal="center" vertical="top"/>
    </xf>
    <xf numFmtId="0" fontId="23" fillId="0" borderId="0" xfId="7" applyFont="1" applyAlignment="1">
      <alignment horizontal="right" vertical="center"/>
    </xf>
    <xf numFmtId="0" fontId="17" fillId="0" borderId="2" xfId="0" applyFont="1" applyBorder="1" applyAlignment="1">
      <alignment horizontal="right" vertical="top"/>
    </xf>
    <xf numFmtId="0" fontId="17" fillId="0" borderId="3" xfId="0" applyFont="1" applyBorder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2" fillId="6" borderId="27" xfId="6" applyFont="1" applyFill="1" applyBorder="1" applyAlignment="1">
      <alignment horizontal="left" vertical="center" wrapText="1"/>
    </xf>
    <xf numFmtId="0" fontId="12" fillId="6" borderId="28" xfId="6" applyFont="1" applyFill="1" applyBorder="1" applyAlignment="1">
      <alignment horizontal="left" vertical="center" wrapText="1"/>
    </xf>
    <xf numFmtId="0" fontId="12" fillId="6" borderId="29" xfId="6" applyFont="1" applyFill="1" applyBorder="1" applyAlignment="1">
      <alignment horizontal="left" vertical="center" wrapText="1"/>
    </xf>
    <xf numFmtId="0" fontId="5" fillId="6" borderId="27" xfId="3" applyFill="1" applyBorder="1" applyAlignment="1">
      <alignment horizontal="left" vertical="center" wrapText="1"/>
    </xf>
    <xf numFmtId="0" fontId="5" fillId="6" borderId="28" xfId="3" applyFill="1" applyBorder="1" applyAlignment="1">
      <alignment horizontal="left" vertical="center"/>
    </xf>
    <xf numFmtId="0" fontId="5" fillId="6" borderId="29" xfId="3" applyFill="1" applyBorder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right" vertical="top"/>
    </xf>
  </cellXfs>
  <cellStyles count="9">
    <cellStyle name="Currency" xfId="1" builtinId="4"/>
    <cellStyle name="Currency 2" xfId="5" xr:uid="{00000000-0005-0000-0000-000000000000}"/>
    <cellStyle name="Currency 3" xfId="8" xr:uid="{B0FA3E39-CB3C-4F71-9054-85F5D52816EF}"/>
    <cellStyle name="Hyperlink" xfId="3" builtinId="8"/>
    <cellStyle name="Normal" xfId="0" builtinId="0"/>
    <cellStyle name="Normal 2" xfId="4" xr:uid="{00000000-0005-0000-0000-000004000000}"/>
    <cellStyle name="Normal 21" xfId="7" xr:uid="{DAFBC073-16B2-4026-BB47-A4347F50C939}"/>
    <cellStyle name="Percent" xfId="2" builtinId="5"/>
    <cellStyle name="常规_Sheet1" xfId="6" xr:uid="{5D342E1B-8C95-48CB-B14A-476DDCCA1F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2</xdr:row>
      <xdr:rowOff>142875</xdr:rowOff>
    </xdr:from>
    <xdr:to>
      <xdr:col>2</xdr:col>
      <xdr:colOff>87630</xdr:colOff>
      <xdr:row>7</xdr:row>
      <xdr:rowOff>54390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48F9F0-C0D0-4D5A-B7D7-050960F1D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4" y="533400"/>
          <a:ext cx="847726" cy="1147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bsupplies.ca/sheets/en/BV%20-%20Brass%20Gas%20Ball%20Valv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2:L85"/>
  <sheetViews>
    <sheetView showGridLines="0" tabSelected="1" zoomScaleNormal="100" workbookViewId="0">
      <selection activeCell="I7" sqref="I7"/>
    </sheetView>
  </sheetViews>
  <sheetFormatPr defaultColWidth="8.77734375" defaultRowHeight="14.4" x14ac:dyDescent="0.25"/>
  <cols>
    <col min="1" max="1" width="10.21875" style="11" customWidth="1"/>
    <col min="2" max="2" width="15.77734375" style="11" customWidth="1"/>
    <col min="3" max="3" width="19.109375" style="11" customWidth="1"/>
    <col min="4" max="4" width="84.77734375" style="11" customWidth="1"/>
    <col min="5" max="5" width="15.44140625" style="36" customWidth="1"/>
    <col min="6" max="6" width="14.109375" style="11" customWidth="1"/>
    <col min="7" max="7" width="13.109375" style="36" customWidth="1"/>
    <col min="8" max="9" width="12.109375" style="11" customWidth="1"/>
    <col min="10" max="10" width="8.77734375" style="11"/>
    <col min="11" max="11" width="17.77734375" style="11" customWidth="1"/>
    <col min="12" max="12" width="15.33203125" style="11" customWidth="1"/>
    <col min="13" max="16384" width="8.77734375" style="11"/>
  </cols>
  <sheetData>
    <row r="2" spans="1:12" ht="15" thickBot="1" x14ac:dyDescent="0.3"/>
    <row r="3" spans="1:12" ht="21.75" customHeight="1" x14ac:dyDescent="0.3">
      <c r="B3" s="4"/>
      <c r="C3" s="19"/>
      <c r="D3" s="21"/>
      <c r="E3" s="108" t="s">
        <v>155</v>
      </c>
      <c r="F3" s="108"/>
      <c r="G3" s="108"/>
      <c r="H3" s="108"/>
      <c r="I3" s="109"/>
    </row>
    <row r="4" spans="1:12" x14ac:dyDescent="0.3">
      <c r="B4" s="5"/>
      <c r="C4" s="13"/>
      <c r="D4" s="46"/>
      <c r="E4" s="37"/>
      <c r="F4" s="46"/>
      <c r="G4" s="37"/>
      <c r="H4" s="110" t="s">
        <v>158</v>
      </c>
      <c r="I4" s="111"/>
    </row>
    <row r="5" spans="1:12" x14ac:dyDescent="0.3">
      <c r="B5" s="12"/>
      <c r="C5" s="14"/>
      <c r="D5" s="22"/>
      <c r="E5" s="38"/>
      <c r="F5" s="22"/>
      <c r="G5" s="38"/>
      <c r="H5" s="112" t="s">
        <v>0</v>
      </c>
      <c r="I5" s="113"/>
    </row>
    <row r="6" spans="1:12" ht="16.2" customHeight="1" thickBot="1" x14ac:dyDescent="0.35">
      <c r="B6" s="5"/>
      <c r="C6" s="20"/>
      <c r="E6" s="39"/>
      <c r="F6" s="23"/>
      <c r="G6" s="120" t="s">
        <v>159</v>
      </c>
      <c r="H6" s="120"/>
      <c r="I6" s="121"/>
    </row>
    <row r="7" spans="1:12" ht="30" customHeight="1" thickBot="1" x14ac:dyDescent="0.35">
      <c r="B7" s="5"/>
      <c r="C7" s="13"/>
      <c r="D7" s="24"/>
      <c r="E7" s="40"/>
      <c r="F7" s="24"/>
      <c r="G7" s="40"/>
      <c r="H7" s="47" t="s">
        <v>1</v>
      </c>
      <c r="I7" s="35">
        <v>0</v>
      </c>
    </row>
    <row r="8" spans="1:12" ht="15" customHeight="1" thickBot="1" x14ac:dyDescent="0.35">
      <c r="B8" s="6"/>
      <c r="C8" s="15"/>
      <c r="D8" s="17"/>
      <c r="E8" s="15"/>
      <c r="F8" s="17"/>
      <c r="G8" s="15"/>
      <c r="H8" s="1" t="s">
        <v>2</v>
      </c>
      <c r="I8" s="2">
        <f>1-I7/100</f>
        <v>1</v>
      </c>
    </row>
    <row r="9" spans="1:12" ht="30" customHeight="1" thickBot="1" x14ac:dyDescent="0.3">
      <c r="B9" s="7" t="s">
        <v>3</v>
      </c>
      <c r="C9" s="16" t="s">
        <v>4</v>
      </c>
      <c r="D9" s="7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9" t="s">
        <v>10</v>
      </c>
    </row>
    <row r="10" spans="1:12" s="3" customFormat="1" ht="13.95" customHeight="1" x14ac:dyDescent="0.3">
      <c r="A10" s="18"/>
      <c r="B10" s="63" t="s">
        <v>11</v>
      </c>
      <c r="C10" s="64"/>
      <c r="D10" s="64"/>
      <c r="E10" s="65"/>
      <c r="F10" s="64"/>
      <c r="G10" s="65"/>
      <c r="H10" s="91"/>
      <c r="I10" s="66"/>
    </row>
    <row r="11" spans="1:12" s="3" customFormat="1" ht="13.95" customHeight="1" x14ac:dyDescent="0.25">
      <c r="A11" s="107" t="s">
        <v>165</v>
      </c>
      <c r="B11" s="96">
        <v>685010050004</v>
      </c>
      <c r="C11" s="97" t="s">
        <v>168</v>
      </c>
      <c r="D11" s="98" t="s">
        <v>160</v>
      </c>
      <c r="E11" s="99">
        <v>77894268149</v>
      </c>
      <c r="F11" s="100" t="s">
        <v>13</v>
      </c>
      <c r="G11" s="100" t="s">
        <v>14</v>
      </c>
      <c r="H11" s="101">
        <v>293.32</v>
      </c>
      <c r="I11" s="102">
        <f t="shared" ref="I11" si="0">H11*$I$8</f>
        <v>293.32</v>
      </c>
    </row>
    <row r="12" spans="1:12" s="3" customFormat="1" ht="13.95" customHeight="1" x14ac:dyDescent="0.3">
      <c r="A12" s="18"/>
      <c r="B12" s="92">
        <v>685010050005</v>
      </c>
      <c r="C12" s="93" t="s">
        <v>12</v>
      </c>
      <c r="D12" s="55" t="s">
        <v>161</v>
      </c>
      <c r="E12" s="94">
        <v>77894268146</v>
      </c>
      <c r="F12" s="30" t="s">
        <v>13</v>
      </c>
      <c r="G12" s="30" t="s">
        <v>14</v>
      </c>
      <c r="H12" s="89">
        <v>351.86</v>
      </c>
      <c r="I12" s="95">
        <f t="shared" ref="I12:I21" si="1">H12*$I$8</f>
        <v>351.86</v>
      </c>
    </row>
    <row r="13" spans="1:12" s="3" customFormat="1" ht="13.95" customHeight="1" x14ac:dyDescent="0.3">
      <c r="A13" s="18"/>
      <c r="B13" s="92">
        <v>685010050007</v>
      </c>
      <c r="C13" s="93" t="s">
        <v>15</v>
      </c>
      <c r="D13" s="55" t="s">
        <v>16</v>
      </c>
      <c r="E13" s="94">
        <v>77894268147</v>
      </c>
      <c r="F13" s="30" t="s">
        <v>13</v>
      </c>
      <c r="G13" s="30" t="s">
        <v>14</v>
      </c>
      <c r="H13" s="89">
        <v>486.28</v>
      </c>
      <c r="I13" s="95">
        <f t="shared" si="1"/>
        <v>486.28</v>
      </c>
    </row>
    <row r="14" spans="1:12" s="3" customFormat="1" ht="13.95" customHeight="1" x14ac:dyDescent="0.3">
      <c r="A14" s="18"/>
      <c r="B14" s="92">
        <v>685010050010</v>
      </c>
      <c r="C14" s="93" t="s">
        <v>17</v>
      </c>
      <c r="D14" s="55" t="s">
        <v>18</v>
      </c>
      <c r="E14" s="94">
        <v>77894268148</v>
      </c>
      <c r="F14" s="30" t="s">
        <v>13</v>
      </c>
      <c r="G14" s="30" t="s">
        <v>14</v>
      </c>
      <c r="H14" s="89">
        <v>573.26</v>
      </c>
      <c r="I14" s="95">
        <f t="shared" si="1"/>
        <v>573.26</v>
      </c>
    </row>
    <row r="15" spans="1:12" s="3" customFormat="1" ht="13.95" customHeight="1" x14ac:dyDescent="0.3">
      <c r="A15" s="18"/>
      <c r="B15" s="49" t="s">
        <v>19</v>
      </c>
      <c r="C15" s="26" t="s">
        <v>20</v>
      </c>
      <c r="D15" s="55" t="s">
        <v>21</v>
      </c>
      <c r="E15" s="30">
        <v>77894268113</v>
      </c>
      <c r="F15" s="30" t="s">
        <v>22</v>
      </c>
      <c r="G15" s="41" t="s">
        <v>14</v>
      </c>
      <c r="H15" s="89">
        <v>703.72</v>
      </c>
      <c r="I15" s="50">
        <f t="shared" si="1"/>
        <v>703.72</v>
      </c>
      <c r="K15" s="78"/>
      <c r="L15" s="79"/>
    </row>
    <row r="16" spans="1:12" s="3" customFormat="1" ht="13.95" customHeight="1" x14ac:dyDescent="0.3">
      <c r="A16" s="18"/>
      <c r="B16" s="49" t="s">
        <v>23</v>
      </c>
      <c r="C16" s="25" t="s">
        <v>24</v>
      </c>
      <c r="D16" s="55" t="s">
        <v>25</v>
      </c>
      <c r="E16" s="30">
        <v>77894268114</v>
      </c>
      <c r="F16" s="31" t="s">
        <v>26</v>
      </c>
      <c r="G16" s="41" t="s">
        <v>14</v>
      </c>
      <c r="H16" s="89">
        <v>972.56</v>
      </c>
      <c r="I16" s="50">
        <f t="shared" si="1"/>
        <v>972.56</v>
      </c>
      <c r="K16" s="78"/>
      <c r="L16" s="79"/>
    </row>
    <row r="17" spans="1:12" s="3" customFormat="1" ht="13.95" customHeight="1" x14ac:dyDescent="0.3">
      <c r="A17" s="18"/>
      <c r="B17" s="49" t="s">
        <v>27</v>
      </c>
      <c r="C17" s="25" t="s">
        <v>28</v>
      </c>
      <c r="D17" s="55" t="s">
        <v>29</v>
      </c>
      <c r="E17" s="30">
        <v>77894268116</v>
      </c>
      <c r="F17" s="31" t="s">
        <v>30</v>
      </c>
      <c r="G17" s="41" t="s">
        <v>14</v>
      </c>
      <c r="H17" s="89">
        <v>1719.77</v>
      </c>
      <c r="I17" s="50">
        <f t="shared" si="1"/>
        <v>1719.77</v>
      </c>
      <c r="K17" s="78"/>
      <c r="L17" s="79"/>
    </row>
    <row r="18" spans="1:12" s="3" customFormat="1" ht="13.95" customHeight="1" x14ac:dyDescent="0.3">
      <c r="A18" s="18"/>
      <c r="B18" s="49" t="s">
        <v>31</v>
      </c>
      <c r="C18" s="25" t="s">
        <v>32</v>
      </c>
      <c r="D18" s="55" t="s">
        <v>33</v>
      </c>
      <c r="E18" s="30">
        <v>77894268115</v>
      </c>
      <c r="F18" s="31" t="s">
        <v>34</v>
      </c>
      <c r="G18" s="41" t="s">
        <v>14</v>
      </c>
      <c r="H18" s="89">
        <v>1937.21</v>
      </c>
      <c r="I18" s="50">
        <f t="shared" si="1"/>
        <v>1937.21</v>
      </c>
      <c r="K18" s="80"/>
      <c r="L18" s="81"/>
    </row>
    <row r="19" spans="1:12" s="3" customFormat="1" ht="13.95" customHeight="1" x14ac:dyDescent="0.3">
      <c r="A19" s="18"/>
      <c r="B19" s="49" t="s">
        <v>35</v>
      </c>
      <c r="C19" s="25" t="s">
        <v>36</v>
      </c>
      <c r="D19" s="55" t="s">
        <v>37</v>
      </c>
      <c r="E19" s="30">
        <v>77894268117</v>
      </c>
      <c r="F19" s="31" t="s">
        <v>38</v>
      </c>
      <c r="G19" s="41" t="s">
        <v>14</v>
      </c>
      <c r="H19" s="89">
        <v>1363.95</v>
      </c>
      <c r="I19" s="50">
        <f t="shared" si="1"/>
        <v>1363.95</v>
      </c>
      <c r="K19" s="80"/>
      <c r="L19" s="81"/>
    </row>
    <row r="20" spans="1:12" s="3" customFormat="1" ht="13.95" customHeight="1" x14ac:dyDescent="0.3">
      <c r="A20" s="18"/>
      <c r="B20" s="49" t="s">
        <v>39</v>
      </c>
      <c r="C20" s="25" t="s">
        <v>40</v>
      </c>
      <c r="D20" s="55" t="s">
        <v>41</v>
      </c>
      <c r="E20" s="30">
        <v>77894268118</v>
      </c>
      <c r="F20" s="31" t="s">
        <v>38</v>
      </c>
      <c r="G20" s="41" t="s">
        <v>14</v>
      </c>
      <c r="H20" s="89">
        <v>1640.7</v>
      </c>
      <c r="I20" s="50">
        <f t="shared" si="1"/>
        <v>1640.7</v>
      </c>
      <c r="K20" s="80"/>
      <c r="L20" s="81"/>
    </row>
    <row r="21" spans="1:12" s="3" customFormat="1" ht="13.95" customHeight="1" x14ac:dyDescent="0.3">
      <c r="A21" s="18"/>
      <c r="B21" s="49" t="s">
        <v>42</v>
      </c>
      <c r="C21" s="28" t="s">
        <v>43</v>
      </c>
      <c r="D21" s="55" t="s">
        <v>44</v>
      </c>
      <c r="E21" s="30">
        <v>77894268119</v>
      </c>
      <c r="F21" s="32" t="s">
        <v>38</v>
      </c>
      <c r="G21" s="41" t="s">
        <v>14</v>
      </c>
      <c r="H21" s="89">
        <v>1917.44</v>
      </c>
      <c r="I21" s="50">
        <f t="shared" si="1"/>
        <v>1917.44</v>
      </c>
      <c r="K21" s="80"/>
      <c r="L21" s="81"/>
    </row>
    <row r="22" spans="1:12" s="3" customFormat="1" ht="13.95" customHeight="1" x14ac:dyDescent="0.3">
      <c r="A22" s="18"/>
      <c r="B22" s="48" t="s">
        <v>45</v>
      </c>
      <c r="C22" s="27"/>
      <c r="D22" s="27"/>
      <c r="E22" s="33"/>
      <c r="F22" s="33"/>
      <c r="G22" s="33"/>
      <c r="H22" s="89"/>
      <c r="I22" s="50"/>
      <c r="K22" s="80"/>
      <c r="L22" s="81"/>
    </row>
    <row r="23" spans="1:12" s="3" customFormat="1" ht="13.95" customHeight="1" x14ac:dyDescent="0.3">
      <c r="A23" s="18"/>
      <c r="B23" s="49">
        <v>68502020004</v>
      </c>
      <c r="C23" s="26" t="s">
        <v>46</v>
      </c>
      <c r="D23" s="55" t="s">
        <v>47</v>
      </c>
      <c r="E23" s="30">
        <v>77894268061</v>
      </c>
      <c r="F23" s="30">
        <v>24</v>
      </c>
      <c r="G23" s="30" t="s">
        <v>48</v>
      </c>
      <c r="H23" s="89">
        <v>28.54</v>
      </c>
      <c r="I23" s="50">
        <f t="shared" ref="I23:I71" si="2">H23*$I$8</f>
        <v>28.54</v>
      </c>
      <c r="K23" s="80"/>
      <c r="L23" s="81"/>
    </row>
    <row r="24" spans="1:12" s="3" customFormat="1" ht="13.95" customHeight="1" x14ac:dyDescent="0.3">
      <c r="A24" s="18"/>
      <c r="B24" s="49">
        <v>68502020005</v>
      </c>
      <c r="C24" s="25" t="s">
        <v>49</v>
      </c>
      <c r="D24" s="55" t="s">
        <v>50</v>
      </c>
      <c r="E24" s="30">
        <v>77894268062</v>
      </c>
      <c r="F24" s="31">
        <v>24</v>
      </c>
      <c r="G24" s="31" t="s">
        <v>48</v>
      </c>
      <c r="H24" s="89">
        <v>32.729999999999997</v>
      </c>
      <c r="I24" s="50">
        <f t="shared" si="2"/>
        <v>32.729999999999997</v>
      </c>
      <c r="K24" s="80"/>
      <c r="L24" s="81"/>
    </row>
    <row r="25" spans="1:12" s="3" customFormat="1" ht="13.95" customHeight="1" x14ac:dyDescent="0.3">
      <c r="A25" s="18"/>
      <c r="B25" s="49">
        <v>68502020007</v>
      </c>
      <c r="C25" s="25" t="s">
        <v>51</v>
      </c>
      <c r="D25" s="55" t="s">
        <v>52</v>
      </c>
      <c r="E25" s="30">
        <v>77894268063</v>
      </c>
      <c r="F25" s="31">
        <v>16</v>
      </c>
      <c r="G25" s="31" t="s">
        <v>48</v>
      </c>
      <c r="H25" s="89">
        <v>51.95</v>
      </c>
      <c r="I25" s="50">
        <f t="shared" si="2"/>
        <v>51.95</v>
      </c>
    </row>
    <row r="26" spans="1:12" s="3" customFormat="1" ht="13.95" customHeight="1" x14ac:dyDescent="0.3">
      <c r="A26" s="18"/>
      <c r="B26" s="49">
        <v>68502020010</v>
      </c>
      <c r="C26" s="25" t="s">
        <v>53</v>
      </c>
      <c r="D26" s="55" t="s">
        <v>54</v>
      </c>
      <c r="E26" s="30">
        <v>77894268064</v>
      </c>
      <c r="F26" s="31">
        <v>12</v>
      </c>
      <c r="G26" s="31" t="s">
        <v>48</v>
      </c>
      <c r="H26" s="89">
        <v>85.32</v>
      </c>
      <c r="I26" s="50">
        <f t="shared" si="2"/>
        <v>85.32</v>
      </c>
    </row>
    <row r="27" spans="1:12" s="3" customFormat="1" ht="13.95" customHeight="1" x14ac:dyDescent="0.3">
      <c r="A27" s="18"/>
      <c r="B27" s="49">
        <v>68502020012</v>
      </c>
      <c r="C27" s="28" t="s">
        <v>55</v>
      </c>
      <c r="D27" s="55" t="s">
        <v>56</v>
      </c>
      <c r="E27" s="30">
        <v>77894268065</v>
      </c>
      <c r="F27" s="32">
        <v>8</v>
      </c>
      <c r="G27" s="32" t="s">
        <v>48</v>
      </c>
      <c r="H27" s="89">
        <v>101.83</v>
      </c>
      <c r="I27" s="50">
        <f t="shared" si="2"/>
        <v>101.83</v>
      </c>
    </row>
    <row r="28" spans="1:12" s="3" customFormat="1" ht="13.95" customHeight="1" x14ac:dyDescent="0.3">
      <c r="A28" s="18"/>
      <c r="B28" s="48" t="s">
        <v>57</v>
      </c>
      <c r="C28" s="27"/>
      <c r="D28" s="27"/>
      <c r="E28" s="33"/>
      <c r="F28" s="33"/>
      <c r="G28" s="33"/>
      <c r="H28" s="89"/>
      <c r="I28" s="50"/>
    </row>
    <row r="29" spans="1:12" s="3" customFormat="1" ht="13.95" customHeight="1" x14ac:dyDescent="0.3">
      <c r="A29" s="18"/>
      <c r="B29" s="49">
        <v>68503020004</v>
      </c>
      <c r="C29" s="26" t="s">
        <v>58</v>
      </c>
      <c r="D29" s="55" t="s">
        <v>59</v>
      </c>
      <c r="E29" s="30">
        <v>77894268066</v>
      </c>
      <c r="F29" s="30">
        <v>12</v>
      </c>
      <c r="G29" s="30" t="s">
        <v>48</v>
      </c>
      <c r="H29" s="89">
        <v>34.299999999999997</v>
      </c>
      <c r="I29" s="50">
        <f t="shared" si="2"/>
        <v>34.299999999999997</v>
      </c>
    </row>
    <row r="30" spans="1:12" s="3" customFormat="1" ht="13.95" customHeight="1" x14ac:dyDescent="0.3">
      <c r="A30" s="18"/>
      <c r="B30" s="49">
        <v>68503020005</v>
      </c>
      <c r="C30" s="25" t="s">
        <v>60</v>
      </c>
      <c r="D30" s="55" t="s">
        <v>61</v>
      </c>
      <c r="E30" s="30">
        <v>77894268067</v>
      </c>
      <c r="F30" s="31">
        <v>12</v>
      </c>
      <c r="G30" s="31" t="s">
        <v>48</v>
      </c>
      <c r="H30" s="89">
        <v>42.93</v>
      </c>
      <c r="I30" s="50">
        <f t="shared" si="2"/>
        <v>42.93</v>
      </c>
    </row>
    <row r="31" spans="1:12" s="3" customFormat="1" ht="13.95" customHeight="1" x14ac:dyDescent="0.3">
      <c r="A31" s="18"/>
      <c r="B31" s="49">
        <v>68503020007</v>
      </c>
      <c r="C31" s="25" t="s">
        <v>62</v>
      </c>
      <c r="D31" s="55" t="s">
        <v>63</v>
      </c>
      <c r="E31" s="30">
        <v>77894268068</v>
      </c>
      <c r="F31" s="31">
        <v>12</v>
      </c>
      <c r="G31" s="31" t="s">
        <v>48</v>
      </c>
      <c r="H31" s="89">
        <v>73.22</v>
      </c>
      <c r="I31" s="50">
        <f t="shared" si="2"/>
        <v>73.22</v>
      </c>
    </row>
    <row r="32" spans="1:12" s="3" customFormat="1" ht="13.95" customHeight="1" x14ac:dyDescent="0.3">
      <c r="A32" s="18"/>
      <c r="B32" s="49">
        <v>68503020010</v>
      </c>
      <c r="C32" s="28" t="s">
        <v>64</v>
      </c>
      <c r="D32" s="55" t="s">
        <v>65</v>
      </c>
      <c r="E32" s="30">
        <v>77894268069</v>
      </c>
      <c r="F32" s="32">
        <v>6</v>
      </c>
      <c r="G32" s="32" t="s">
        <v>48</v>
      </c>
      <c r="H32" s="89">
        <v>103.66</v>
      </c>
      <c r="I32" s="50">
        <f t="shared" si="2"/>
        <v>103.66</v>
      </c>
    </row>
    <row r="33" spans="1:9" s="3" customFormat="1" ht="13.95" customHeight="1" x14ac:dyDescent="0.3">
      <c r="A33" s="18"/>
      <c r="B33" s="51" t="s">
        <v>66</v>
      </c>
      <c r="C33" s="42"/>
      <c r="D33" s="27"/>
      <c r="E33" s="33"/>
      <c r="F33" s="33"/>
      <c r="G33" s="33"/>
      <c r="H33" s="89"/>
      <c r="I33" s="50"/>
    </row>
    <row r="34" spans="1:9" s="3" customFormat="1" ht="13.95" customHeight="1" x14ac:dyDescent="0.3">
      <c r="A34" s="18"/>
      <c r="B34" s="52">
        <v>68504022004</v>
      </c>
      <c r="C34" s="43" t="s">
        <v>67</v>
      </c>
      <c r="D34" s="55" t="s">
        <v>68</v>
      </c>
      <c r="E34" s="30">
        <v>77894268072</v>
      </c>
      <c r="F34" s="30">
        <v>12</v>
      </c>
      <c r="G34" s="30" t="s">
        <v>48</v>
      </c>
      <c r="H34" s="89">
        <v>53.49</v>
      </c>
      <c r="I34" s="50">
        <f>H34*$I$8</f>
        <v>53.49</v>
      </c>
    </row>
    <row r="35" spans="1:9" s="3" customFormat="1" ht="13.95" customHeight="1" x14ac:dyDescent="0.3">
      <c r="A35" s="18"/>
      <c r="B35" s="52">
        <v>68504022005</v>
      </c>
      <c r="C35" s="44" t="s">
        <v>69</v>
      </c>
      <c r="D35" s="55" t="s">
        <v>70</v>
      </c>
      <c r="E35" s="30">
        <v>77894268073</v>
      </c>
      <c r="F35" s="31">
        <v>12</v>
      </c>
      <c r="G35" s="31" t="s">
        <v>48</v>
      </c>
      <c r="H35" s="89">
        <v>42.01</v>
      </c>
      <c r="I35" s="50">
        <f>H35*$I$8</f>
        <v>42.01</v>
      </c>
    </row>
    <row r="36" spans="1:9" s="3" customFormat="1" ht="13.95" customHeight="1" x14ac:dyDescent="0.3">
      <c r="A36" s="18"/>
      <c r="B36" s="52">
        <v>68504022007</v>
      </c>
      <c r="C36" s="44" t="s">
        <v>71</v>
      </c>
      <c r="D36" s="55" t="s">
        <v>72</v>
      </c>
      <c r="E36" s="30">
        <v>77894268074</v>
      </c>
      <c r="F36" s="31">
        <v>8</v>
      </c>
      <c r="G36" s="31" t="s">
        <v>48</v>
      </c>
      <c r="H36" s="89">
        <v>91.19</v>
      </c>
      <c r="I36" s="50">
        <f>H36*$I$8</f>
        <v>91.19</v>
      </c>
    </row>
    <row r="37" spans="1:9" s="3" customFormat="1" ht="13.95" customHeight="1" x14ac:dyDescent="0.3">
      <c r="A37" s="18"/>
      <c r="B37" s="52">
        <v>68504022010</v>
      </c>
      <c r="C37" s="44" t="s">
        <v>73</v>
      </c>
      <c r="D37" s="55" t="s">
        <v>74</v>
      </c>
      <c r="E37" s="30">
        <v>77894268075</v>
      </c>
      <c r="F37" s="31">
        <v>8</v>
      </c>
      <c r="G37" s="31" t="s">
        <v>48</v>
      </c>
      <c r="H37" s="89">
        <v>92.12</v>
      </c>
      <c r="I37" s="50">
        <f>H37*$I$8</f>
        <v>92.12</v>
      </c>
    </row>
    <row r="38" spans="1:9" s="3" customFormat="1" ht="13.95" customHeight="1" x14ac:dyDescent="0.3">
      <c r="A38" s="18"/>
      <c r="B38" s="52">
        <v>68504024004</v>
      </c>
      <c r="C38" s="44" t="s">
        <v>75</v>
      </c>
      <c r="D38" s="55" t="s">
        <v>76</v>
      </c>
      <c r="E38" s="30">
        <v>77894268076</v>
      </c>
      <c r="F38" s="31">
        <v>12</v>
      </c>
      <c r="G38" s="31" t="s">
        <v>48</v>
      </c>
      <c r="H38" s="89">
        <v>110.47</v>
      </c>
      <c r="I38" s="50">
        <f t="shared" si="2"/>
        <v>110.47</v>
      </c>
    </row>
    <row r="39" spans="1:9" s="3" customFormat="1" ht="13.95" customHeight="1" x14ac:dyDescent="0.3">
      <c r="A39" s="18"/>
      <c r="B39" s="52">
        <v>68504024005</v>
      </c>
      <c r="C39" s="44" t="s">
        <v>77</v>
      </c>
      <c r="D39" s="55" t="s">
        <v>78</v>
      </c>
      <c r="E39" s="30">
        <v>77894268077</v>
      </c>
      <c r="F39" s="31">
        <v>12</v>
      </c>
      <c r="G39" s="31" t="s">
        <v>48</v>
      </c>
      <c r="H39" s="89">
        <v>96.45</v>
      </c>
      <c r="I39" s="50">
        <f t="shared" si="2"/>
        <v>96.45</v>
      </c>
    </row>
    <row r="40" spans="1:9" s="3" customFormat="1" ht="13.95" customHeight="1" x14ac:dyDescent="0.3">
      <c r="A40" s="18"/>
      <c r="B40" s="52">
        <v>68504024007</v>
      </c>
      <c r="C40" s="44" t="s">
        <v>79</v>
      </c>
      <c r="D40" s="55" t="s">
        <v>80</v>
      </c>
      <c r="E40" s="30">
        <v>77894268078</v>
      </c>
      <c r="F40" s="31">
        <v>8</v>
      </c>
      <c r="G40" s="31" t="s">
        <v>48</v>
      </c>
      <c r="H40" s="89">
        <v>150.06</v>
      </c>
      <c r="I40" s="50">
        <f t="shared" si="2"/>
        <v>150.06</v>
      </c>
    </row>
    <row r="41" spans="1:9" s="3" customFormat="1" ht="13.95" customHeight="1" x14ac:dyDescent="0.3">
      <c r="A41" s="18"/>
      <c r="B41" s="52">
        <v>68504024010</v>
      </c>
      <c r="C41" s="44" t="s">
        <v>81</v>
      </c>
      <c r="D41" s="55" t="s">
        <v>82</v>
      </c>
      <c r="E41" s="30">
        <v>77894268079</v>
      </c>
      <c r="F41" s="31">
        <v>8</v>
      </c>
      <c r="G41" s="31" t="s">
        <v>48</v>
      </c>
      <c r="H41" s="89">
        <v>151.41</v>
      </c>
      <c r="I41" s="50">
        <f t="shared" si="2"/>
        <v>151.41</v>
      </c>
    </row>
    <row r="42" spans="1:9" s="3" customFormat="1" ht="13.95" customHeight="1" x14ac:dyDescent="0.3">
      <c r="A42" s="18"/>
      <c r="B42" s="52">
        <v>68504020005</v>
      </c>
      <c r="C42" s="44" t="s">
        <v>83</v>
      </c>
      <c r="D42" s="55" t="s">
        <v>84</v>
      </c>
      <c r="E42" s="30">
        <v>77894268070</v>
      </c>
      <c r="F42" s="31">
        <v>10</v>
      </c>
      <c r="G42" s="31" t="s">
        <v>48</v>
      </c>
      <c r="H42" s="89">
        <v>16.62</v>
      </c>
      <c r="I42" s="50">
        <f t="shared" si="2"/>
        <v>16.62</v>
      </c>
    </row>
    <row r="43" spans="1:9" s="3" customFormat="1" ht="13.95" customHeight="1" x14ac:dyDescent="0.3">
      <c r="A43" s="18"/>
      <c r="B43" s="52">
        <v>68504020007</v>
      </c>
      <c r="C43" s="45" t="s">
        <v>85</v>
      </c>
      <c r="D43" s="55" t="s">
        <v>86</v>
      </c>
      <c r="E43" s="30">
        <v>77894268071</v>
      </c>
      <c r="F43" s="32">
        <v>10</v>
      </c>
      <c r="G43" s="32" t="s">
        <v>48</v>
      </c>
      <c r="H43" s="89">
        <v>18.079999999999998</v>
      </c>
      <c r="I43" s="50">
        <f>H43*$I$8</f>
        <v>18.079999999999998</v>
      </c>
    </row>
    <row r="44" spans="1:9" s="3" customFormat="1" ht="13.95" customHeight="1" x14ac:dyDescent="0.3">
      <c r="A44" s="18"/>
      <c r="B44" s="52">
        <v>68504220005</v>
      </c>
      <c r="C44" s="44" t="s">
        <v>87</v>
      </c>
      <c r="D44" s="55" t="s">
        <v>88</v>
      </c>
      <c r="E44" s="30">
        <v>77894268080</v>
      </c>
      <c r="F44" s="31">
        <v>10</v>
      </c>
      <c r="G44" s="31" t="s">
        <v>48</v>
      </c>
      <c r="H44" s="89">
        <v>31.92</v>
      </c>
      <c r="I44" s="50">
        <f>H44*$I$8</f>
        <v>31.92</v>
      </c>
    </row>
    <row r="45" spans="1:9" s="3" customFormat="1" ht="13.95" customHeight="1" x14ac:dyDescent="0.3">
      <c r="A45" s="18"/>
      <c r="B45" s="53" t="s">
        <v>89</v>
      </c>
      <c r="C45" s="27"/>
      <c r="D45" s="27"/>
      <c r="E45" s="33"/>
      <c r="F45" s="33"/>
      <c r="G45" s="33"/>
      <c r="H45" s="89"/>
      <c r="I45" s="50"/>
    </row>
    <row r="46" spans="1:9" s="3" customFormat="1" ht="13.95" customHeight="1" x14ac:dyDescent="0.3">
      <c r="A46" s="18"/>
      <c r="B46" s="49">
        <v>68504520004</v>
      </c>
      <c r="C46" s="29" t="s">
        <v>90</v>
      </c>
      <c r="D46" s="55" t="s">
        <v>91</v>
      </c>
      <c r="E46" s="30">
        <v>77894268081</v>
      </c>
      <c r="F46" s="34">
        <v>24</v>
      </c>
      <c r="G46" s="34" t="s">
        <v>48</v>
      </c>
      <c r="H46" s="89">
        <v>9.5299999999999994</v>
      </c>
      <c r="I46" s="50">
        <f t="shared" si="2"/>
        <v>9.5299999999999994</v>
      </c>
    </row>
    <row r="47" spans="1:9" s="3" customFormat="1" ht="13.95" customHeight="1" x14ac:dyDescent="0.25">
      <c r="A47" s="10"/>
      <c r="B47" s="48" t="s">
        <v>92</v>
      </c>
      <c r="C47" s="27"/>
      <c r="D47" s="27"/>
      <c r="E47" s="33"/>
      <c r="F47" s="33"/>
      <c r="G47" s="33"/>
      <c r="H47" s="89"/>
      <c r="I47" s="50"/>
    </row>
    <row r="48" spans="1:9" s="3" customFormat="1" ht="13.95" customHeight="1" x14ac:dyDescent="0.25">
      <c r="A48" s="10"/>
      <c r="B48" s="103">
        <v>68505020007</v>
      </c>
      <c r="C48" s="104" t="s">
        <v>162</v>
      </c>
      <c r="D48" s="59" t="s">
        <v>93</v>
      </c>
      <c r="E48" s="60">
        <v>77894268082</v>
      </c>
      <c r="F48" s="60">
        <v>4</v>
      </c>
      <c r="G48" s="60" t="s">
        <v>48</v>
      </c>
      <c r="H48" s="88">
        <v>115.35</v>
      </c>
      <c r="I48" s="85">
        <f t="shared" si="2"/>
        <v>115.35</v>
      </c>
    </row>
    <row r="49" spans="1:9" s="3" customFormat="1" ht="13.95" customHeight="1" x14ac:dyDescent="0.25">
      <c r="A49" s="10"/>
      <c r="B49" s="103">
        <v>68505020010</v>
      </c>
      <c r="C49" s="105" t="s">
        <v>163</v>
      </c>
      <c r="D49" s="59" t="s">
        <v>94</v>
      </c>
      <c r="E49" s="60">
        <v>77894268083</v>
      </c>
      <c r="F49" s="106">
        <v>4</v>
      </c>
      <c r="G49" s="106" t="s">
        <v>48</v>
      </c>
      <c r="H49" s="88">
        <v>128.5</v>
      </c>
      <c r="I49" s="85">
        <f t="shared" si="2"/>
        <v>128.5</v>
      </c>
    </row>
    <row r="50" spans="1:9" s="3" customFormat="1" ht="13.95" customHeight="1" x14ac:dyDescent="0.25">
      <c r="A50" s="10"/>
      <c r="B50" s="53" t="s">
        <v>95</v>
      </c>
      <c r="C50" s="27"/>
      <c r="D50" s="27"/>
      <c r="E50" s="33"/>
      <c r="F50" s="33"/>
      <c r="G50" s="33"/>
      <c r="H50" s="89"/>
      <c r="I50" s="50"/>
    </row>
    <row r="51" spans="1:9" s="3" customFormat="1" ht="13.95" customHeight="1" x14ac:dyDescent="0.25">
      <c r="A51" s="10"/>
      <c r="B51" s="49">
        <v>68505520000</v>
      </c>
      <c r="C51" s="29" t="s">
        <v>96</v>
      </c>
      <c r="D51" s="55" t="s">
        <v>97</v>
      </c>
      <c r="E51" s="30">
        <v>77894268084</v>
      </c>
      <c r="F51" s="34">
        <v>4</v>
      </c>
      <c r="G51" s="34" t="s">
        <v>48</v>
      </c>
      <c r="H51" s="89">
        <v>38.4</v>
      </c>
      <c r="I51" s="50">
        <f t="shared" si="2"/>
        <v>38.4</v>
      </c>
    </row>
    <row r="52" spans="1:9" s="3" customFormat="1" ht="13.95" customHeight="1" x14ac:dyDescent="0.25">
      <c r="A52" s="10"/>
      <c r="B52" s="53" t="s">
        <v>98</v>
      </c>
      <c r="C52" s="27"/>
      <c r="D52" s="56"/>
      <c r="E52" s="33"/>
      <c r="F52" s="33"/>
      <c r="G52" s="33"/>
      <c r="H52" s="89"/>
      <c r="I52" s="50"/>
    </row>
    <row r="53" spans="1:9" s="3" customFormat="1" ht="13.95" customHeight="1" x14ac:dyDescent="0.25">
      <c r="A53" s="10"/>
      <c r="B53" s="49">
        <v>68506020307</v>
      </c>
      <c r="C53" s="26" t="s">
        <v>99</v>
      </c>
      <c r="D53" s="55" t="s">
        <v>166</v>
      </c>
      <c r="E53" s="30">
        <v>77894268085</v>
      </c>
      <c r="F53" s="30">
        <v>12</v>
      </c>
      <c r="G53" s="30" t="s">
        <v>48</v>
      </c>
      <c r="H53" s="89">
        <v>5</v>
      </c>
      <c r="I53" s="50">
        <f t="shared" si="2"/>
        <v>5</v>
      </c>
    </row>
    <row r="54" spans="1:9" s="3" customFormat="1" ht="13.95" customHeight="1" x14ac:dyDescent="0.25">
      <c r="A54" s="10"/>
      <c r="B54" s="49">
        <v>68506020312</v>
      </c>
      <c r="C54" s="25" t="s">
        <v>100</v>
      </c>
      <c r="D54" s="55" t="s">
        <v>167</v>
      </c>
      <c r="E54" s="30">
        <v>77894268086</v>
      </c>
      <c r="F54" s="31">
        <v>6</v>
      </c>
      <c r="G54" s="31" t="s">
        <v>48</v>
      </c>
      <c r="H54" s="89">
        <v>14.55</v>
      </c>
      <c r="I54" s="50">
        <f t="shared" si="2"/>
        <v>14.55</v>
      </c>
    </row>
    <row r="55" spans="1:9" s="3" customFormat="1" ht="13.95" customHeight="1" x14ac:dyDescent="0.25">
      <c r="A55" s="10"/>
      <c r="B55" s="49">
        <v>68506020617</v>
      </c>
      <c r="C55" s="28" t="s">
        <v>101</v>
      </c>
      <c r="D55" s="55" t="s">
        <v>102</v>
      </c>
      <c r="E55" s="30">
        <v>77894268087</v>
      </c>
      <c r="F55" s="32">
        <v>6</v>
      </c>
      <c r="G55" s="32" t="s">
        <v>48</v>
      </c>
      <c r="H55" s="89">
        <v>31.9</v>
      </c>
      <c r="I55" s="50">
        <f t="shared" si="2"/>
        <v>31.9</v>
      </c>
    </row>
    <row r="56" spans="1:9" s="3" customFormat="1" ht="13.95" customHeight="1" x14ac:dyDescent="0.3">
      <c r="A56" s="10"/>
      <c r="B56" s="53" t="s">
        <v>103</v>
      </c>
      <c r="C56" s="27"/>
      <c r="D56" s="57"/>
      <c r="E56" s="33"/>
      <c r="F56" s="33"/>
      <c r="G56" s="33"/>
      <c r="H56" s="89"/>
      <c r="I56" s="50"/>
    </row>
    <row r="57" spans="1:9" s="3" customFormat="1" ht="13.95" customHeight="1" x14ac:dyDescent="0.25">
      <c r="A57" s="10"/>
      <c r="B57" s="49">
        <v>68506520004</v>
      </c>
      <c r="C57" s="26" t="s">
        <v>104</v>
      </c>
      <c r="D57" s="55" t="s">
        <v>105</v>
      </c>
      <c r="E57" s="30">
        <v>77894268088</v>
      </c>
      <c r="F57" s="30">
        <v>50</v>
      </c>
      <c r="G57" s="30" t="s">
        <v>48</v>
      </c>
      <c r="H57" s="89">
        <v>4.6500000000000004</v>
      </c>
      <c r="I57" s="50">
        <f t="shared" si="2"/>
        <v>4.6500000000000004</v>
      </c>
    </row>
    <row r="58" spans="1:9" s="3" customFormat="1" ht="13.95" customHeight="1" x14ac:dyDescent="0.25">
      <c r="A58" s="10"/>
      <c r="B58" s="49">
        <v>68506520005</v>
      </c>
      <c r="C58" s="25" t="s">
        <v>106</v>
      </c>
      <c r="D58" s="55" t="s">
        <v>107</v>
      </c>
      <c r="E58" s="30">
        <v>77894268089</v>
      </c>
      <c r="F58" s="31">
        <v>50</v>
      </c>
      <c r="G58" s="31" t="s">
        <v>48</v>
      </c>
      <c r="H58" s="89">
        <v>6.34</v>
      </c>
      <c r="I58" s="50">
        <f t="shared" si="2"/>
        <v>6.34</v>
      </c>
    </row>
    <row r="59" spans="1:9" s="3" customFormat="1" ht="13.95" customHeight="1" x14ac:dyDescent="0.25">
      <c r="A59" s="10"/>
      <c r="B59" s="49">
        <v>68506520007</v>
      </c>
      <c r="C59" s="25" t="s">
        <v>108</v>
      </c>
      <c r="D59" s="55" t="s">
        <v>109</v>
      </c>
      <c r="E59" s="30">
        <v>77894268090</v>
      </c>
      <c r="F59" s="31">
        <v>25</v>
      </c>
      <c r="G59" s="31" t="s">
        <v>48</v>
      </c>
      <c r="H59" s="89">
        <v>8.4499999999999993</v>
      </c>
      <c r="I59" s="50">
        <f t="shared" si="2"/>
        <v>8.4499999999999993</v>
      </c>
    </row>
    <row r="60" spans="1:9" s="3" customFormat="1" ht="13.95" customHeight="1" x14ac:dyDescent="0.25">
      <c r="A60" s="10"/>
      <c r="B60" s="49">
        <v>68506520010</v>
      </c>
      <c r="C60" s="25" t="s">
        <v>110</v>
      </c>
      <c r="D60" s="55" t="s">
        <v>111</v>
      </c>
      <c r="E60" s="30">
        <v>77894268091</v>
      </c>
      <c r="F60" s="31">
        <v>25</v>
      </c>
      <c r="G60" s="31" t="s">
        <v>48</v>
      </c>
      <c r="H60" s="89">
        <v>10.65</v>
      </c>
      <c r="I60" s="50">
        <f t="shared" si="2"/>
        <v>10.65</v>
      </c>
    </row>
    <row r="61" spans="1:9" s="3" customFormat="1" ht="13.95" customHeight="1" x14ac:dyDescent="0.25">
      <c r="A61" s="10"/>
      <c r="B61" s="49">
        <v>68506520012</v>
      </c>
      <c r="C61" s="25" t="s">
        <v>112</v>
      </c>
      <c r="D61" s="55" t="s">
        <v>113</v>
      </c>
      <c r="E61" s="30">
        <v>77894268092</v>
      </c>
      <c r="F61" s="31">
        <v>25</v>
      </c>
      <c r="G61" s="31" t="s">
        <v>48</v>
      </c>
      <c r="H61" s="89">
        <v>16.010000000000002</v>
      </c>
      <c r="I61" s="50">
        <f t="shared" si="2"/>
        <v>16.010000000000002</v>
      </c>
    </row>
    <row r="62" spans="1:9" s="3" customFormat="1" ht="13.95" customHeight="1" x14ac:dyDescent="0.25">
      <c r="A62" s="10"/>
      <c r="B62" s="49">
        <v>68506522004</v>
      </c>
      <c r="C62" s="25" t="s">
        <v>114</v>
      </c>
      <c r="D62" s="55" t="s">
        <v>115</v>
      </c>
      <c r="E62" s="30">
        <v>77894268093</v>
      </c>
      <c r="F62" s="31" t="s">
        <v>116</v>
      </c>
      <c r="G62" s="31" t="s">
        <v>14</v>
      </c>
      <c r="H62" s="89">
        <v>185.22</v>
      </c>
      <c r="I62" s="50">
        <f t="shared" si="2"/>
        <v>185.22</v>
      </c>
    </row>
    <row r="63" spans="1:9" s="3" customFormat="1" ht="13.95" customHeight="1" x14ac:dyDescent="0.25">
      <c r="A63" s="10"/>
      <c r="B63" s="49">
        <v>68506522005</v>
      </c>
      <c r="C63" s="25" t="s">
        <v>117</v>
      </c>
      <c r="D63" s="55" t="s">
        <v>118</v>
      </c>
      <c r="E63" s="30">
        <v>77894268094</v>
      </c>
      <c r="F63" s="31" t="s">
        <v>116</v>
      </c>
      <c r="G63" s="31" t="s">
        <v>14</v>
      </c>
      <c r="H63" s="89">
        <v>304.87</v>
      </c>
      <c r="I63" s="50">
        <f t="shared" si="2"/>
        <v>304.87</v>
      </c>
    </row>
    <row r="64" spans="1:9" s="3" customFormat="1" ht="13.95" customHeight="1" x14ac:dyDescent="0.25">
      <c r="A64" s="10"/>
      <c r="B64" s="49">
        <v>68506522007</v>
      </c>
      <c r="C64" s="25" t="s">
        <v>119</v>
      </c>
      <c r="D64" s="55" t="s">
        <v>120</v>
      </c>
      <c r="E64" s="30">
        <v>77894268095</v>
      </c>
      <c r="F64" s="31" t="s">
        <v>116</v>
      </c>
      <c r="G64" s="31" t="s">
        <v>14</v>
      </c>
      <c r="H64" s="89">
        <v>412.06</v>
      </c>
      <c r="I64" s="50">
        <f t="shared" si="2"/>
        <v>412.06</v>
      </c>
    </row>
    <row r="65" spans="1:9" s="3" customFormat="1" ht="13.95" customHeight="1" x14ac:dyDescent="0.25">
      <c r="A65" s="10"/>
      <c r="B65" s="49">
        <v>68506522010</v>
      </c>
      <c r="C65" s="25" t="s">
        <v>121</v>
      </c>
      <c r="D65" s="55" t="s">
        <v>156</v>
      </c>
      <c r="E65" s="30">
        <v>77894268096</v>
      </c>
      <c r="F65" s="31" t="s">
        <v>122</v>
      </c>
      <c r="G65" s="31" t="s">
        <v>14</v>
      </c>
      <c r="H65" s="89">
        <v>262.91000000000003</v>
      </c>
      <c r="I65" s="50">
        <f t="shared" si="2"/>
        <v>262.91000000000003</v>
      </c>
    </row>
    <row r="66" spans="1:9" s="3" customFormat="1" ht="13.95" customHeight="1" x14ac:dyDescent="0.25">
      <c r="A66" s="10"/>
      <c r="B66" s="49">
        <v>68506522012</v>
      </c>
      <c r="C66" s="28" t="s">
        <v>123</v>
      </c>
      <c r="D66" s="55" t="s">
        <v>157</v>
      </c>
      <c r="E66" s="30">
        <v>77894268097</v>
      </c>
      <c r="F66" s="32" t="s">
        <v>122</v>
      </c>
      <c r="G66" s="32" t="s">
        <v>14</v>
      </c>
      <c r="H66" s="89">
        <v>373.11</v>
      </c>
      <c r="I66" s="50">
        <f t="shared" si="2"/>
        <v>373.11</v>
      </c>
    </row>
    <row r="67" spans="1:9" s="3" customFormat="1" ht="13.95" customHeight="1" x14ac:dyDescent="0.25">
      <c r="A67" s="10"/>
      <c r="B67" s="53" t="s">
        <v>124</v>
      </c>
      <c r="C67" s="27"/>
      <c r="D67" s="27"/>
      <c r="E67" s="33"/>
      <c r="F67" s="33"/>
      <c r="G67" s="33"/>
      <c r="H67" s="89"/>
      <c r="I67" s="50"/>
    </row>
    <row r="68" spans="1:9" s="3" customFormat="1" ht="13.95" customHeight="1" x14ac:dyDescent="0.25">
      <c r="A68" s="10"/>
      <c r="B68" s="49">
        <v>68508020004</v>
      </c>
      <c r="C68" s="26" t="s">
        <v>125</v>
      </c>
      <c r="D68" s="55" t="s">
        <v>126</v>
      </c>
      <c r="E68" s="30">
        <v>77894268101</v>
      </c>
      <c r="F68" s="30">
        <v>6</v>
      </c>
      <c r="G68" s="30" t="s">
        <v>127</v>
      </c>
      <c r="H68" s="89">
        <v>22.5</v>
      </c>
      <c r="I68" s="50">
        <f t="shared" si="2"/>
        <v>22.5</v>
      </c>
    </row>
    <row r="69" spans="1:9" s="3" customFormat="1" ht="13.95" customHeight="1" x14ac:dyDescent="0.25">
      <c r="A69" s="10"/>
      <c r="B69" s="49">
        <v>68508020005</v>
      </c>
      <c r="C69" s="25" t="s">
        <v>128</v>
      </c>
      <c r="D69" s="55" t="s">
        <v>129</v>
      </c>
      <c r="E69" s="30">
        <v>77894268102</v>
      </c>
      <c r="F69" s="31">
        <v>6</v>
      </c>
      <c r="G69" s="31" t="s">
        <v>127</v>
      </c>
      <c r="H69" s="89">
        <v>27.24</v>
      </c>
      <c r="I69" s="50">
        <f t="shared" si="2"/>
        <v>27.24</v>
      </c>
    </row>
    <row r="70" spans="1:9" s="3" customFormat="1" ht="13.95" customHeight="1" x14ac:dyDescent="0.25">
      <c r="A70" s="10"/>
      <c r="B70" s="49">
        <v>68508020007</v>
      </c>
      <c r="C70" s="25" t="s">
        <v>130</v>
      </c>
      <c r="D70" s="55" t="s">
        <v>131</v>
      </c>
      <c r="E70" s="30">
        <v>77894268103</v>
      </c>
      <c r="F70" s="31">
        <v>6</v>
      </c>
      <c r="G70" s="31" t="s">
        <v>127</v>
      </c>
      <c r="H70" s="89">
        <v>43.14</v>
      </c>
      <c r="I70" s="50">
        <f t="shared" si="2"/>
        <v>43.14</v>
      </c>
    </row>
    <row r="71" spans="1:9" s="3" customFormat="1" ht="13.95" customHeight="1" x14ac:dyDescent="0.25">
      <c r="A71" s="10"/>
      <c r="B71" s="67">
        <v>68508020010</v>
      </c>
      <c r="C71" s="25" t="s">
        <v>132</v>
      </c>
      <c r="D71" s="58" t="s">
        <v>133</v>
      </c>
      <c r="E71" s="31">
        <v>77894268104</v>
      </c>
      <c r="F71" s="31">
        <v>6</v>
      </c>
      <c r="G71" s="31" t="s">
        <v>127</v>
      </c>
      <c r="H71" s="89">
        <v>47.8</v>
      </c>
      <c r="I71" s="54">
        <f t="shared" si="2"/>
        <v>47.8</v>
      </c>
    </row>
    <row r="72" spans="1:9" s="3" customFormat="1" ht="13.95" customHeight="1" x14ac:dyDescent="0.25">
      <c r="A72" s="10"/>
      <c r="B72" s="67">
        <v>68508020012</v>
      </c>
      <c r="C72" s="25" t="s">
        <v>134</v>
      </c>
      <c r="D72" s="58" t="s">
        <v>135</v>
      </c>
      <c r="E72" s="31">
        <v>77894268126</v>
      </c>
      <c r="F72" s="31">
        <v>6</v>
      </c>
      <c r="G72" s="31" t="s">
        <v>127</v>
      </c>
      <c r="H72" s="89">
        <v>66.5</v>
      </c>
      <c r="I72" s="54">
        <f>H72*$I$8</f>
        <v>66.5</v>
      </c>
    </row>
    <row r="73" spans="1:9" s="3" customFormat="1" ht="13.95" customHeight="1" x14ac:dyDescent="0.3">
      <c r="B73" s="68" t="s">
        <v>136</v>
      </c>
      <c r="C73" s="61"/>
      <c r="D73" s="62"/>
      <c r="E73" s="31"/>
      <c r="F73" s="31"/>
      <c r="G73" s="31"/>
      <c r="H73" s="89"/>
      <c r="I73" s="54"/>
    </row>
    <row r="74" spans="1:9" s="3" customFormat="1" ht="13.95" customHeight="1" x14ac:dyDescent="0.25">
      <c r="B74" s="67">
        <v>68508520005</v>
      </c>
      <c r="C74" s="25" t="s">
        <v>137</v>
      </c>
      <c r="D74" s="58" t="s">
        <v>138</v>
      </c>
      <c r="E74" s="31">
        <v>77894268105</v>
      </c>
      <c r="F74" s="31">
        <v>4</v>
      </c>
      <c r="G74" s="31" t="s">
        <v>48</v>
      </c>
      <c r="H74" s="89">
        <v>115.15</v>
      </c>
      <c r="I74" s="54">
        <f>H74*$I$8</f>
        <v>115.15</v>
      </c>
    </row>
    <row r="75" spans="1:9" s="3" customFormat="1" ht="13.95" customHeight="1" x14ac:dyDescent="0.25">
      <c r="B75" s="67">
        <v>68508520007</v>
      </c>
      <c r="C75" s="25" t="s">
        <v>139</v>
      </c>
      <c r="D75" s="58" t="s">
        <v>140</v>
      </c>
      <c r="E75" s="31">
        <v>77894268106</v>
      </c>
      <c r="F75" s="31">
        <v>4</v>
      </c>
      <c r="G75" s="31" t="s">
        <v>48</v>
      </c>
      <c r="H75" s="89">
        <v>276.51</v>
      </c>
      <c r="I75" s="54">
        <f>H75*$I$8</f>
        <v>276.51</v>
      </c>
    </row>
    <row r="76" spans="1:9" s="3" customFormat="1" ht="13.95" customHeight="1" x14ac:dyDescent="0.25">
      <c r="B76" s="67">
        <v>68508522005</v>
      </c>
      <c r="C76" s="25" t="s">
        <v>141</v>
      </c>
      <c r="D76" s="58" t="s">
        <v>142</v>
      </c>
      <c r="E76" s="31">
        <v>77894268107</v>
      </c>
      <c r="F76" s="31">
        <v>4</v>
      </c>
      <c r="G76" s="31" t="s">
        <v>48</v>
      </c>
      <c r="H76" s="89">
        <v>115.15</v>
      </c>
      <c r="I76" s="54">
        <f>H76*$I$8</f>
        <v>115.15</v>
      </c>
    </row>
    <row r="77" spans="1:9" s="3" customFormat="1" ht="13.95" customHeight="1" x14ac:dyDescent="0.25">
      <c r="B77" s="67">
        <v>68508522007</v>
      </c>
      <c r="C77" s="25" t="s">
        <v>143</v>
      </c>
      <c r="D77" s="58" t="s">
        <v>144</v>
      </c>
      <c r="E77" s="31">
        <v>77894268108</v>
      </c>
      <c r="F77" s="31">
        <v>4</v>
      </c>
      <c r="G77" s="31" t="s">
        <v>48</v>
      </c>
      <c r="H77" s="89">
        <v>276.51</v>
      </c>
      <c r="I77" s="54">
        <f t="shared" ref="I77" si="3">H77*$I$8</f>
        <v>276.51</v>
      </c>
    </row>
    <row r="78" spans="1:9" s="3" customFormat="1" ht="13.95" customHeight="1" x14ac:dyDescent="0.25">
      <c r="B78" s="67">
        <v>68508524005</v>
      </c>
      <c r="C78" s="25" t="s">
        <v>145</v>
      </c>
      <c r="D78" s="58" t="s">
        <v>146</v>
      </c>
      <c r="E78" s="31">
        <v>77894268109</v>
      </c>
      <c r="F78" s="31">
        <v>1</v>
      </c>
      <c r="G78" s="31" t="s">
        <v>48</v>
      </c>
      <c r="H78" s="89">
        <v>100.76</v>
      </c>
      <c r="I78" s="54">
        <f>H78*$I$8</f>
        <v>100.76</v>
      </c>
    </row>
    <row r="79" spans="1:9" s="3" customFormat="1" ht="13.95" customHeight="1" thickBot="1" x14ac:dyDescent="0.3">
      <c r="B79" s="82">
        <v>68508524007</v>
      </c>
      <c r="C79" s="28" t="s">
        <v>147</v>
      </c>
      <c r="D79" s="83" t="s">
        <v>148</v>
      </c>
      <c r="E79" s="32">
        <v>77894268110</v>
      </c>
      <c r="F79" s="32">
        <v>1</v>
      </c>
      <c r="G79" s="32" t="s">
        <v>48</v>
      </c>
      <c r="H79" s="89">
        <v>282.32</v>
      </c>
      <c r="I79" s="90">
        <f>H79*$I$8</f>
        <v>282.32</v>
      </c>
    </row>
    <row r="80" spans="1:9" ht="38.4" customHeight="1" thickBot="1" x14ac:dyDescent="0.3">
      <c r="B80" s="114" t="s">
        <v>149</v>
      </c>
      <c r="C80" s="115"/>
      <c r="D80" s="116"/>
      <c r="E80" s="117" t="s">
        <v>150</v>
      </c>
      <c r="F80" s="118"/>
      <c r="G80" s="118"/>
      <c r="H80" s="118"/>
      <c r="I80" s="119"/>
    </row>
    <row r="81" spans="2:9" ht="15" thickBot="1" x14ac:dyDescent="0.3"/>
    <row r="82" spans="2:9" x14ac:dyDescent="0.25">
      <c r="B82" s="70" t="s">
        <v>151</v>
      </c>
      <c r="C82" s="64"/>
      <c r="D82" s="84" t="s">
        <v>152</v>
      </c>
      <c r="E82" s="71"/>
      <c r="F82" s="71"/>
      <c r="G82" s="71"/>
      <c r="H82" s="87"/>
      <c r="I82" s="72"/>
    </row>
    <row r="83" spans="2:9" ht="15" thickBot="1" x14ac:dyDescent="0.3">
      <c r="B83" s="73">
        <v>68507020005</v>
      </c>
      <c r="C83" s="74" t="s">
        <v>153</v>
      </c>
      <c r="D83" s="75" t="s">
        <v>154</v>
      </c>
      <c r="E83" s="76">
        <v>77894268098</v>
      </c>
      <c r="F83" s="76">
        <v>33</v>
      </c>
      <c r="G83" s="76" t="s">
        <v>48</v>
      </c>
      <c r="H83" s="86">
        <v>250.86</v>
      </c>
      <c r="I83" s="77">
        <f t="shared" ref="I83" si="4">H83*$I$8</f>
        <v>250.86</v>
      </c>
    </row>
    <row r="84" spans="2:9" ht="15" thickBot="1" x14ac:dyDescent="0.3"/>
    <row r="85" spans="2:9" ht="15" thickBot="1" x14ac:dyDescent="0.35">
      <c r="D85" s="69" t="s">
        <v>164</v>
      </c>
    </row>
  </sheetData>
  <mergeCells count="6">
    <mergeCell ref="E3:I3"/>
    <mergeCell ref="H4:I4"/>
    <mergeCell ref="H5:I5"/>
    <mergeCell ref="B80:D80"/>
    <mergeCell ref="E80:I80"/>
    <mergeCell ref="G6:I6"/>
  </mergeCells>
  <hyperlinks>
    <hyperlink ref="E80" r:id="rId1" display="CB Supplies BRASS GAS Valves (Product Category 60)" xr:uid="{0076D62B-2588-47FA-BF55-18032C6E26AF}"/>
  </hyperlinks>
  <pageMargins left="0.25" right="0.25" top="0.5" bottom="0.5" header="0.3" footer="0.3"/>
  <pageSetup scale="57" fitToHeight="0" orientation="portrait" r:id="rId2"/>
  <headerFooter>
    <oddFooter>&amp;L&amp;"-,Regular"&amp;A&amp;C&amp;"-,Regular"DFT  2-23&amp;R&amp;"-,Regular"Page &amp;P</oddFooter>
  </headerFooter>
  <ignoredErrors>
    <ignoredError sqref="B15:B21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5" ma:contentTypeDescription="Create a new document." ma:contentTypeScope="" ma:versionID="be26ce263e521829adf579a42b485f15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8236ff8a0cd5c5b0e0554366365b6b9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96516-EC64-4224-A420-7556E40AC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6465DB-2C6A-4C7C-83CD-539FB8568969}">
  <ds:schemaRefs>
    <ds:schemaRef ds:uri="http://www.w3.org/XML/1998/namespace"/>
    <ds:schemaRef ds:uri="http://purl.org/dc/terms/"/>
    <ds:schemaRef ds:uri="3c2dcf18-2759-4e3f-869c-9d5bef25fd5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14f2cb6-2691-4d9a-8abb-e1165d95c8a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23E45F-07E0-46E5-BEDD-B2C39CCA1A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Diamondback</vt:lpstr>
      <vt:lpstr>Diamondback!Print_Area</vt:lpstr>
      <vt:lpstr>Diamondback!Print_Titles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Burke</dc:creator>
  <cp:keywords/>
  <dc:description/>
  <cp:lastModifiedBy>Jerlyn Jabagat</cp:lastModifiedBy>
  <cp:revision/>
  <cp:lastPrinted>2023-06-15T13:56:28Z</cp:lastPrinted>
  <dcterms:created xsi:type="dcterms:W3CDTF">2022-03-23T11:43:36Z</dcterms:created>
  <dcterms:modified xsi:type="dcterms:W3CDTF">2023-06-23T13:21:39Z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